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610" windowHeight="12135" activeTab="0"/>
  </bookViews>
  <sheets>
    <sheet name="Лист1" sheetId="1" r:id="rId1"/>
  </sheets>
  <definedNames>
    <definedName name="_xlnm.Print_Area" localSheetId="0">'Лист1'!$A$1:$M$127</definedName>
  </definedNames>
  <calcPr fullCalcOnLoad="1" refMode="R1C1"/>
</workbook>
</file>

<file path=xl/sharedStrings.xml><?xml version="1.0" encoding="utf-8"?>
<sst xmlns="http://schemas.openxmlformats.org/spreadsheetml/2006/main" count="403" uniqueCount="203">
  <si>
    <t>Размер, м</t>
  </si>
  <si>
    <t>ТОРГОВЫЙ  ДОМ</t>
  </si>
  <si>
    <t>22х11700</t>
  </si>
  <si>
    <t>25х11700</t>
  </si>
  <si>
    <t>28х11700</t>
  </si>
  <si>
    <t>Ст3</t>
  </si>
  <si>
    <t>09Г2С</t>
  </si>
  <si>
    <t>2,5х1250х2500</t>
  </si>
  <si>
    <t>3х1250х2500</t>
  </si>
  <si>
    <t>4х1500х6000</t>
  </si>
  <si>
    <t>5х1500х6000</t>
  </si>
  <si>
    <t>6х1500х6000</t>
  </si>
  <si>
    <t>8х1500х6000</t>
  </si>
  <si>
    <t>Марка стали</t>
  </si>
  <si>
    <t>Ст08пс</t>
  </si>
  <si>
    <t>Ст3сп</t>
  </si>
  <si>
    <t>Цена руб/тн с НДС (5тн-20тн)</t>
  </si>
  <si>
    <t>Цена руб/тн с НДС (от 20тн)</t>
  </si>
  <si>
    <t>Цена руб/тн с НДС (0,1тн-5тн)</t>
  </si>
  <si>
    <t>08пс</t>
  </si>
  <si>
    <t>12х1500х6000</t>
  </si>
  <si>
    <t>14х1500х6000</t>
  </si>
  <si>
    <t>Ст3сп-5</t>
  </si>
  <si>
    <t>50х5х11700</t>
  </si>
  <si>
    <t>63х5х11700</t>
  </si>
  <si>
    <t>ЛИСТ х/к ГОСТ 16523</t>
  </si>
  <si>
    <t>ООО «Торговый дом ММК» -  г. Нижний Новгород</t>
  </si>
  <si>
    <t>35ГС</t>
  </si>
  <si>
    <t>0,6х1250х2500</t>
  </si>
  <si>
    <t>0,9х1250х2500</t>
  </si>
  <si>
    <t>ТРУБА ОЦИНКОВАННАЯ о/к ТУ 14-101-535-2004</t>
  </si>
  <si>
    <t>АI</t>
  </si>
  <si>
    <t>16х11700</t>
  </si>
  <si>
    <t>18х11700</t>
  </si>
  <si>
    <t>А500С</t>
  </si>
  <si>
    <t>32хН/М</t>
  </si>
  <si>
    <t>75х5х11700</t>
  </si>
  <si>
    <t>114х4х11700</t>
  </si>
  <si>
    <t>114х4,5х11700</t>
  </si>
  <si>
    <t>20х2,8х9000</t>
  </si>
  <si>
    <t>25х3,2х9000</t>
  </si>
  <si>
    <t>40х3,5х9000</t>
  </si>
  <si>
    <t>40х3,5х6000</t>
  </si>
  <si>
    <t>50х3,5х6000</t>
  </si>
  <si>
    <t>РУЛОН х/к ГОСТ 16523</t>
  </si>
  <si>
    <t>0,7х1250</t>
  </si>
  <si>
    <t>Лист г/к  М СТО ММК 202-2004</t>
  </si>
  <si>
    <t>1400х3000; 1060х6000; 1550х6000</t>
  </si>
  <si>
    <t>1200х6000</t>
  </si>
  <si>
    <t>Лист г/к  С440  ТУ 14-1-5590-2009</t>
  </si>
  <si>
    <t>1500-1605  х  5470-6020</t>
  </si>
  <si>
    <t>1500  х  5490-6000</t>
  </si>
  <si>
    <t>1500-2100  х  5420-6010</t>
  </si>
  <si>
    <t>1500-1810  х  5850-6020</t>
  </si>
  <si>
    <t>Лист х/к М, СТО ММК 202-2005</t>
  </si>
  <si>
    <t>1000x2000; 1250х2500; 1600х2350</t>
  </si>
  <si>
    <t>1250х2500</t>
  </si>
  <si>
    <t>1000х2000</t>
  </si>
  <si>
    <t>Лист оцинкованный, М, СТО ММК 202-2005</t>
  </si>
  <si>
    <t>1000 х 2500</t>
  </si>
  <si>
    <t>Металлопрокат с частичной потерей товарного вида (ЧПТВ)</t>
  </si>
  <si>
    <t>Лист х/к 08пс  ГОСТ 16523</t>
  </si>
  <si>
    <t>1400х3000</t>
  </si>
  <si>
    <t>Ст2пс</t>
  </si>
  <si>
    <t>КРУГ КАЛИБРОВАННЫЙ ГОСТ 1050-88</t>
  </si>
  <si>
    <t>20</t>
  </si>
  <si>
    <t>8хН/М</t>
  </si>
  <si>
    <t>12хН/М</t>
  </si>
  <si>
    <t>16хН/М</t>
  </si>
  <si>
    <t>20хН/М</t>
  </si>
  <si>
    <t>25хН/М</t>
  </si>
  <si>
    <t>35хН/М</t>
  </si>
  <si>
    <t>А12</t>
  </si>
  <si>
    <t>ШЕСТИГРАННИК ГОСТ 1050-88</t>
  </si>
  <si>
    <t>14хН/М</t>
  </si>
  <si>
    <t>ШЕСТИГРАННИК ГОСТ 1414-75</t>
  </si>
  <si>
    <t>АРМАТУРА АI ГОСТ 5781-82</t>
  </si>
  <si>
    <t>АРМАТУРА А500С ГОСТ 5781-82 СТО АСЧМ 7-93</t>
  </si>
  <si>
    <t>АРМАТУРА А-III 35ГС ГОСТ 5781-82</t>
  </si>
  <si>
    <t>ТРУБА ВГП ГОСТ 3262-75</t>
  </si>
  <si>
    <t>ТРУБА ЭЛЕКТРОСВАРНАЯ ГОСТ 10704-91</t>
  </si>
  <si>
    <t>ЛИСТ г/к Ст3сп-5 ГОСТ 16523, 14637</t>
  </si>
  <si>
    <t>ЛИСТ г/к н/л ГОСТ 19281-89</t>
  </si>
  <si>
    <t>1600х2350</t>
  </si>
  <si>
    <t>УГОЛОК РАВНОПОЛОЧНЫЙ Ст3 ГОСТ 8509-93</t>
  </si>
  <si>
    <t>ШВЕЛЛЕР Ст3пс ГОСТ 8240-97</t>
  </si>
  <si>
    <t>ЛИСТ ОЦИНКОВАННЫЙ ГОСТ 14918-80</t>
  </si>
  <si>
    <t>12х11700</t>
  </si>
  <si>
    <t>Лист г/к  М СТО ММК 202-2005</t>
  </si>
  <si>
    <t>20х11700</t>
  </si>
  <si>
    <t>0,7х1000</t>
  </si>
  <si>
    <t>18Ух11700</t>
  </si>
  <si>
    <t>2х1250х2500</t>
  </si>
  <si>
    <t>40х4х11700</t>
  </si>
  <si>
    <t>1х1250х2500</t>
  </si>
  <si>
    <t>1,2х1250х2500</t>
  </si>
  <si>
    <t>0,6х1000</t>
  </si>
  <si>
    <t>ПРОСЕЧНО-ВЫТЯЖНОЙ ЛИСТ ТУ 36.26.11-5-89, СТО ММК 202-2005</t>
  </si>
  <si>
    <t>Ст-0-3пс/сп</t>
  </si>
  <si>
    <t xml:space="preserve">ПРОВОЛОКА ГОСТ 3282-74 ОЧ </t>
  </si>
  <si>
    <t>3.0 в мотках</t>
  </si>
  <si>
    <t>6.0 в мотках</t>
  </si>
  <si>
    <t>ОЧ</t>
  </si>
  <si>
    <t>С</t>
  </si>
  <si>
    <t>4.0 в мотках</t>
  </si>
  <si>
    <t>5.0 в мотках</t>
  </si>
  <si>
    <t>ПРОВОЛОКА ГОСТ 3282-74 С</t>
  </si>
  <si>
    <t>7х1500х6000</t>
  </si>
  <si>
    <t>7хН/М</t>
  </si>
  <si>
    <t>11хН/М</t>
  </si>
  <si>
    <t>15хН/М</t>
  </si>
  <si>
    <t>0,8х1250х2500</t>
  </si>
  <si>
    <t>10Ух11700</t>
  </si>
  <si>
    <t>45х5х11700</t>
  </si>
  <si>
    <t>1х1000</t>
  </si>
  <si>
    <t>1250x2500</t>
  </si>
  <si>
    <t>0,9х1250</t>
  </si>
  <si>
    <t>1,2х1250</t>
  </si>
  <si>
    <t>8 в бунтах</t>
  </si>
  <si>
    <r>
      <t>603069 г. Нижний Новгород, ул. Ореховская, д. 80    Тел: (831) 269-19-88,  269-16-87,  269-35-70,  269-35-71,  269-35-78   e-mail: tdmmk.nnov@mail.ru</t>
    </r>
    <r>
      <rPr>
        <b/>
        <sz val="13"/>
        <color indexed="8"/>
        <rFont val="Calibri"/>
        <family val="2"/>
      </rPr>
      <t xml:space="preserve">
</t>
    </r>
  </si>
  <si>
    <t>63х6х11700</t>
  </si>
  <si>
    <t>70х5х11700</t>
  </si>
  <si>
    <t>36х11700</t>
  </si>
  <si>
    <t>110х7х11700</t>
  </si>
  <si>
    <t>25х1500х6000</t>
  </si>
  <si>
    <t>0,65х1500</t>
  </si>
  <si>
    <t>РУЛОН ОЦИНКОВАННЫЙ ТС 14-101-658-2007, ТС 14-101-658-2012, ГОСТ 19904-90</t>
  </si>
  <si>
    <t>50х4х11700</t>
  </si>
  <si>
    <t>80х1500х6000</t>
  </si>
  <si>
    <t>0,6х1000х2000</t>
  </si>
  <si>
    <t>1.2 в мотках</t>
  </si>
  <si>
    <t>0,5х1250х2500</t>
  </si>
  <si>
    <t>0,45х1500</t>
  </si>
  <si>
    <t>32х11700</t>
  </si>
  <si>
    <t>10х1500х6000</t>
  </si>
  <si>
    <t>0,7х1250х2500</t>
  </si>
  <si>
    <t>1000х2000; 1220х2500; 1250х2500</t>
  </si>
  <si>
    <t>18х1500х6000</t>
  </si>
  <si>
    <t>22х1500х6000</t>
  </si>
  <si>
    <t>100х1500х6000</t>
  </si>
  <si>
    <t>1000х2100</t>
  </si>
  <si>
    <t>1,8х1250х2500</t>
  </si>
  <si>
    <t>1000х2000; 1000х2500</t>
  </si>
  <si>
    <t>45х4х11700</t>
  </si>
  <si>
    <t>70х1500х6000</t>
  </si>
  <si>
    <t>0,8х1000х2000</t>
  </si>
  <si>
    <t>0,5х1250</t>
  </si>
  <si>
    <t>ПРОВОЛОКА ВР-1 ГОСТ 6727-80</t>
  </si>
  <si>
    <t>ВР-1</t>
  </si>
  <si>
    <t>5 в бунтах</t>
  </si>
  <si>
    <t>1х1250</t>
  </si>
  <si>
    <t>4 в бунтах</t>
  </si>
  <si>
    <t>50х1500х6000</t>
  </si>
  <si>
    <t>1,4х1250х2500</t>
  </si>
  <si>
    <t>125х10х11700</t>
  </si>
  <si>
    <t>6,5Ух11700</t>
  </si>
  <si>
    <t>0,55х1250х2500</t>
  </si>
  <si>
    <t>8х6000</t>
  </si>
  <si>
    <t>АРМАТУРА А600С ГОСТ 5781-82 СТО АСЧМ 7-93</t>
  </si>
  <si>
    <t>А600С</t>
  </si>
  <si>
    <t>16х12000</t>
  </si>
  <si>
    <t>90х6х11700</t>
  </si>
  <si>
    <t>90х7х11700</t>
  </si>
  <si>
    <t>100х10х11700</t>
  </si>
  <si>
    <t>0,45х1250</t>
  </si>
  <si>
    <t>0,55х1250</t>
  </si>
  <si>
    <t>2х1000х2000</t>
  </si>
  <si>
    <t>3х1500х6000</t>
  </si>
  <si>
    <t>6х6000</t>
  </si>
  <si>
    <t>10х11700</t>
  </si>
  <si>
    <t>75х6х11700</t>
  </si>
  <si>
    <t>90х8х11700</t>
  </si>
  <si>
    <t>14Ух11700</t>
  </si>
  <si>
    <t>0,4х1250</t>
  </si>
  <si>
    <t>ЛИСТ г/к РИФЛЕНЫЙ (ЧЕЧЕВИЦА) ГОСТ 8568-77</t>
  </si>
  <si>
    <t>1,5х1250х2500</t>
  </si>
  <si>
    <t>10х6000</t>
  </si>
  <si>
    <t>16Ух11700</t>
  </si>
  <si>
    <t>16х1500х6000</t>
  </si>
  <si>
    <t>14х11700</t>
  </si>
  <si>
    <t>60х1500х6000</t>
  </si>
  <si>
    <t>1,5х1250</t>
  </si>
  <si>
    <t>3,0х1000</t>
  </si>
  <si>
    <t>3,0х1250</t>
  </si>
  <si>
    <t>3,0х1500</t>
  </si>
  <si>
    <t>КАТАНКА ГОСТ 30136-95</t>
  </si>
  <si>
    <t>6,5 в бунтах</t>
  </si>
  <si>
    <t>75х7х11700</t>
  </si>
  <si>
    <t>100х7х11700</t>
  </si>
  <si>
    <t>100х8х11700</t>
  </si>
  <si>
    <t>8Ух11700</t>
  </si>
  <si>
    <t>10 в бунтах</t>
  </si>
  <si>
    <t>5Ух11700</t>
  </si>
  <si>
    <t>12Ух11700</t>
  </si>
  <si>
    <t>2х1000х2100</t>
  </si>
  <si>
    <t>2х1000х2200</t>
  </si>
  <si>
    <t>20х1500х6000</t>
  </si>
  <si>
    <t>0,55х1000х2000</t>
  </si>
  <si>
    <t>0,65х1250х2500</t>
  </si>
  <si>
    <t>0,65х1250</t>
  </si>
  <si>
    <t>1220х2500; 1250х2500</t>
  </si>
  <si>
    <t>6,5х6000</t>
  </si>
  <si>
    <t>Прайс-лист от 13.12.13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</si>
</sst>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2"/>
    </font>
    <font>
      <b/>
      <sz val="9"/>
      <color indexed="63"/>
      <name val="Myriad Pro;Arial"/>
      <family val="2"/>
    </font>
    <font>
      <b/>
      <sz val="12"/>
      <name val="Myriad Pro;Arial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.5"/>
      <name val="Arial"/>
      <family val="2"/>
    </font>
    <font>
      <sz val="10.5"/>
      <color indexed="8"/>
      <name val="Arial"/>
      <family val="2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.45"/>
      <color indexed="36"/>
      <name val="Calibri"/>
      <family val="2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26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hair">
        <color indexed="8"/>
      </left>
      <right/>
      <top/>
      <bottom>
        <color indexed="63"/>
      </bottom>
    </border>
    <border>
      <left style="medium"/>
      <right/>
      <top style="medium"/>
      <bottom style="thin"/>
    </border>
    <border>
      <left/>
      <right style="thin"/>
      <top>
        <color indexed="63"/>
      </top>
      <bottom style="thin"/>
    </border>
    <border>
      <left style="hair">
        <color indexed="8"/>
      </left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24" borderId="10" xfId="0" applyFont="1" applyFill="1" applyBorder="1" applyAlignment="1" applyProtection="1">
      <alignment horizontal="left" vertical="center"/>
      <protection locked="0"/>
    </xf>
    <xf numFmtId="0" fontId="7" fillId="24" borderId="11" xfId="0" applyFont="1" applyFill="1" applyBorder="1" applyAlignment="1" applyProtection="1">
      <alignment horizontal="left" vertical="center"/>
      <protection locked="0"/>
    </xf>
    <xf numFmtId="49" fontId="7" fillId="24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/>
    </xf>
    <xf numFmtId="49" fontId="7" fillId="0" borderId="16" xfId="0" applyNumberFormat="1" applyFont="1" applyFill="1" applyBorder="1" applyAlignment="1" applyProtection="1">
      <alignment horizontal="left" vertical="center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1" xfId="0" applyFont="1" applyFill="1" applyBorder="1" applyAlignment="1" applyProtection="1">
      <alignment horizontal="left" vertical="center"/>
      <protection locked="0"/>
    </xf>
    <xf numFmtId="3" fontId="7" fillId="24" borderId="19" xfId="0" applyNumberFormat="1" applyFont="1" applyFill="1" applyBorder="1" applyAlignment="1" applyProtection="1">
      <alignment horizontal="center" vertical="center"/>
      <protection locked="0"/>
    </xf>
    <xf numFmtId="3" fontId="7" fillId="24" borderId="10" xfId="0" applyNumberFormat="1" applyFont="1" applyFill="1" applyBorder="1" applyAlignment="1" applyProtection="1">
      <alignment horizontal="center" vertical="center"/>
      <protection locked="0"/>
    </xf>
    <xf numFmtId="3" fontId="7" fillId="24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49" fontId="7" fillId="24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49" fontId="7" fillId="24" borderId="24" xfId="0" applyNumberFormat="1" applyFont="1" applyFill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3" fontId="7" fillId="24" borderId="22" xfId="0" applyNumberFormat="1" applyFont="1" applyFill="1" applyBorder="1" applyAlignment="1" applyProtection="1">
      <alignment horizontal="center" vertical="center"/>
      <protection locked="0"/>
    </xf>
    <xf numFmtId="3" fontId="7" fillId="24" borderId="26" xfId="0" applyNumberFormat="1" applyFont="1" applyFill="1" applyBorder="1" applyAlignment="1" applyProtection="1">
      <alignment horizontal="center" vertical="center"/>
      <protection locked="0"/>
    </xf>
    <xf numFmtId="3" fontId="7" fillId="24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3" fontId="7" fillId="24" borderId="29" xfId="0" applyNumberFormat="1" applyFont="1" applyFill="1" applyBorder="1" applyAlignment="1" applyProtection="1">
      <alignment horizontal="center" vertical="center"/>
      <protection locked="0"/>
    </xf>
    <xf numFmtId="3" fontId="7" fillId="24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28" xfId="0" applyNumberFormat="1" applyFont="1" applyFill="1" applyBorder="1" applyAlignment="1" applyProtection="1">
      <alignment horizontal="left" vertical="center"/>
      <protection locked="0"/>
    </xf>
    <xf numFmtId="0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NumberFormat="1" applyFont="1" applyFill="1" applyBorder="1" applyAlignment="1" applyProtection="1">
      <alignment horizontal="left" vertical="center"/>
      <protection locked="0"/>
    </xf>
    <xf numFmtId="0" fontId="7" fillId="0" borderId="29" xfId="0" applyFont="1" applyBorder="1" applyAlignment="1">
      <alignment horizontal="left" vertical="center"/>
    </xf>
    <xf numFmtId="0" fontId="7" fillId="24" borderId="26" xfId="0" applyFont="1" applyFill="1" applyBorder="1" applyAlignment="1" applyProtection="1">
      <alignment horizontal="left" vertical="center"/>
      <protection locked="0"/>
    </xf>
    <xf numFmtId="3" fontId="7" fillId="24" borderId="32" xfId="0" applyNumberFormat="1" applyFont="1" applyFill="1" applyBorder="1" applyAlignment="1" applyProtection="1">
      <alignment horizontal="center" vertical="center"/>
      <protection locked="0"/>
    </xf>
    <xf numFmtId="49" fontId="7" fillId="24" borderId="32" xfId="0" applyNumberFormat="1" applyFont="1" applyFill="1" applyBorder="1" applyAlignment="1" applyProtection="1">
      <alignment horizontal="left" vertical="center"/>
      <protection locked="0"/>
    </xf>
    <xf numFmtId="49" fontId="7" fillId="24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3" fontId="8" fillId="0" borderId="32" xfId="0" applyNumberFormat="1" applyFont="1" applyBorder="1" applyAlignment="1">
      <alignment horizontal="center" vertical="center"/>
    </xf>
    <xf numFmtId="49" fontId="7" fillId="24" borderId="33" xfId="0" applyNumberFormat="1" applyFont="1" applyFill="1" applyBorder="1" applyAlignment="1" applyProtection="1">
      <alignment horizontal="left" vertical="center"/>
      <protection locked="0"/>
    </xf>
    <xf numFmtId="0" fontId="7" fillId="0" borderId="34" xfId="0" applyFont="1" applyBorder="1" applyAlignment="1">
      <alignment horizontal="left" vertical="center"/>
    </xf>
    <xf numFmtId="49" fontId="7" fillId="0" borderId="33" xfId="0" applyNumberFormat="1" applyFont="1" applyFill="1" applyBorder="1" applyAlignment="1" applyProtection="1">
      <alignment horizontal="left" vertical="center"/>
      <protection locked="0"/>
    </xf>
    <xf numFmtId="3" fontId="8" fillId="0" borderId="30" xfId="0" applyNumberFormat="1" applyFont="1" applyFill="1" applyBorder="1" applyAlignment="1">
      <alignment horizontal="center" vertical="center"/>
    </xf>
    <xf numFmtId="3" fontId="7" fillId="24" borderId="35" xfId="0" applyNumberFormat="1" applyFont="1" applyFill="1" applyBorder="1" applyAlignment="1" applyProtection="1">
      <alignment horizontal="center" vertical="center"/>
      <protection locked="0"/>
    </xf>
    <xf numFmtId="3" fontId="7" fillId="24" borderId="36" xfId="0" applyNumberFormat="1" applyFont="1" applyFill="1" applyBorder="1" applyAlignment="1" applyProtection="1">
      <alignment horizontal="center" vertical="center"/>
      <protection locked="0"/>
    </xf>
    <xf numFmtId="3" fontId="7" fillId="24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/>
    </xf>
    <xf numFmtId="0" fontId="7" fillId="24" borderId="24" xfId="0" applyNumberFormat="1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7" fillId="0" borderId="40" xfId="0" applyNumberFormat="1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>
      <alignment horizontal="left" vertical="center"/>
    </xf>
    <xf numFmtId="0" fontId="9" fillId="0" borderId="39" xfId="0" applyFont="1" applyBorder="1" applyAlignment="1">
      <alignment/>
    </xf>
    <xf numFmtId="49" fontId="7" fillId="24" borderId="41" xfId="0" applyNumberFormat="1" applyFont="1" applyFill="1" applyBorder="1" applyAlignment="1" applyProtection="1">
      <alignment horizontal="left" vertical="center"/>
      <protection locked="0"/>
    </xf>
    <xf numFmtId="0" fontId="7" fillId="0" borderId="42" xfId="0" applyFont="1" applyBorder="1" applyAlignment="1">
      <alignment horizontal="left" vertical="center"/>
    </xf>
    <xf numFmtId="3" fontId="7" fillId="24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24" borderId="46" xfId="0" applyFont="1" applyFill="1" applyBorder="1" applyAlignment="1" applyProtection="1">
      <alignment horizontal="left" vertical="center"/>
      <protection locked="0"/>
    </xf>
    <xf numFmtId="0" fontId="7" fillId="24" borderId="47" xfId="0" applyFont="1" applyFill="1" applyBorder="1" applyAlignment="1" applyProtection="1">
      <alignment horizontal="left" vertical="center"/>
      <protection locked="0"/>
    </xf>
    <xf numFmtId="3" fontId="7" fillId="24" borderId="44" xfId="0" applyNumberFormat="1" applyFont="1" applyFill="1" applyBorder="1" applyAlignment="1" applyProtection="1">
      <alignment horizontal="center" vertical="center"/>
      <protection locked="0"/>
    </xf>
    <xf numFmtId="3" fontId="7" fillId="24" borderId="46" xfId="0" applyNumberFormat="1" applyFont="1" applyFill="1" applyBorder="1" applyAlignment="1" applyProtection="1">
      <alignment horizontal="center" vertical="center"/>
      <protection locked="0"/>
    </xf>
    <xf numFmtId="3" fontId="7" fillId="24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16" xfId="0" applyNumberFormat="1" applyFont="1" applyFill="1" applyBorder="1" applyAlignment="1" applyProtection="1">
      <alignment horizontal="left" vertical="center"/>
      <protection locked="0"/>
    </xf>
    <xf numFmtId="49" fontId="7" fillId="0" borderId="48" xfId="0" applyNumberFormat="1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4" fillId="25" borderId="16" xfId="0" applyNumberFormat="1" applyFont="1" applyFill="1" applyBorder="1" applyAlignment="1">
      <alignment horizontal="left" vertical="center" wrapText="1"/>
    </xf>
    <xf numFmtId="0" fontId="7" fillId="25" borderId="39" xfId="0" applyFont="1" applyFill="1" applyBorder="1" applyAlignment="1" applyProtection="1">
      <alignment horizontal="left" vertical="center"/>
      <protection locked="0"/>
    </xf>
    <xf numFmtId="0" fontId="7" fillId="25" borderId="49" xfId="0" applyNumberFormat="1" applyFont="1" applyFill="1" applyBorder="1" applyAlignment="1" applyProtection="1">
      <alignment horizontal="left" vertical="center"/>
      <protection locked="0"/>
    </xf>
    <xf numFmtId="0" fontId="7" fillId="25" borderId="15" xfId="0" applyNumberFormat="1" applyFont="1" applyFill="1" applyBorder="1" applyAlignment="1" applyProtection="1">
      <alignment horizontal="left" vertical="center"/>
      <protection locked="0"/>
    </xf>
    <xf numFmtId="0" fontId="7" fillId="25" borderId="40" xfId="0" applyNumberFormat="1" applyFont="1" applyFill="1" applyBorder="1" applyAlignment="1" applyProtection="1">
      <alignment horizontal="left" vertical="center"/>
      <protection locked="0"/>
    </xf>
    <xf numFmtId="2" fontId="7" fillId="25" borderId="39" xfId="0" applyNumberFormat="1" applyFont="1" applyFill="1" applyBorder="1" applyAlignment="1" applyProtection="1">
      <alignment horizontal="left" vertical="center"/>
      <protection locked="0"/>
    </xf>
    <xf numFmtId="49" fontId="7" fillId="24" borderId="50" xfId="0" applyNumberFormat="1" applyFont="1" applyFill="1" applyBorder="1" applyAlignment="1" applyProtection="1">
      <alignment horizontal="left" vertical="center"/>
      <protection locked="0"/>
    </xf>
    <xf numFmtId="49" fontId="7" fillId="0" borderId="51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49" fontId="5" fillId="20" borderId="52" xfId="0" applyNumberFormat="1" applyFont="1" applyFill="1" applyBorder="1" applyAlignment="1" applyProtection="1">
      <alignment horizontal="center" vertical="center"/>
      <protection locked="0"/>
    </xf>
    <xf numFmtId="49" fontId="5" fillId="20" borderId="53" xfId="0" applyNumberFormat="1" applyFont="1" applyFill="1" applyBorder="1" applyAlignment="1" applyProtection="1">
      <alignment horizontal="center" vertical="center"/>
      <protection locked="0"/>
    </xf>
    <xf numFmtId="49" fontId="5" fillId="20" borderId="54" xfId="0" applyNumberFormat="1" applyFont="1" applyFill="1" applyBorder="1" applyAlignment="1" applyProtection="1">
      <alignment horizontal="center" vertical="center"/>
      <protection locked="0"/>
    </xf>
    <xf numFmtId="0" fontId="5" fillId="20" borderId="52" xfId="0" applyFont="1" applyFill="1" applyBorder="1" applyAlignment="1">
      <alignment horizontal="center" vertical="center" wrapText="1"/>
    </xf>
    <xf numFmtId="0" fontId="5" fillId="20" borderId="53" xfId="0" applyFont="1" applyFill="1" applyBorder="1" applyAlignment="1">
      <alignment horizontal="center" vertical="center" wrapText="1"/>
    </xf>
    <xf numFmtId="0" fontId="5" fillId="20" borderId="54" xfId="0" applyFont="1" applyFill="1" applyBorder="1" applyAlignment="1">
      <alignment horizontal="center" vertical="center" wrapText="1"/>
    </xf>
    <xf numFmtId="0" fontId="5" fillId="20" borderId="52" xfId="0" applyFont="1" applyFill="1" applyBorder="1" applyAlignment="1" applyProtection="1">
      <alignment horizontal="center" vertical="center"/>
      <protection locked="0"/>
    </xf>
    <xf numFmtId="0" fontId="5" fillId="20" borderId="53" xfId="0" applyFont="1" applyFill="1" applyBorder="1" applyAlignment="1" applyProtection="1">
      <alignment horizontal="center" vertical="center"/>
      <protection locked="0"/>
    </xf>
    <xf numFmtId="0" fontId="5" fillId="20" borderId="54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7" fillId="24" borderId="56" xfId="0" applyNumberFormat="1" applyFont="1" applyFill="1" applyBorder="1" applyAlignment="1" applyProtection="1">
      <alignment horizontal="center" vertical="center"/>
      <protection locked="0"/>
    </xf>
    <xf numFmtId="3" fontId="7" fillId="24" borderId="57" xfId="0" applyNumberFormat="1" applyFont="1" applyFill="1" applyBorder="1" applyAlignment="1" applyProtection="1">
      <alignment horizontal="center" vertical="center"/>
      <protection locked="0"/>
    </xf>
    <xf numFmtId="49" fontId="14" fillId="0" borderId="56" xfId="0" applyNumberFormat="1" applyFont="1" applyFill="1" applyBorder="1" applyAlignment="1">
      <alignment horizontal="center" vertical="center" wrapText="1"/>
    </xf>
    <xf numFmtId="49" fontId="14" fillId="0" borderId="58" xfId="0" applyNumberFormat="1" applyFont="1" applyFill="1" applyBorder="1" applyAlignment="1">
      <alignment horizontal="center" vertical="center" wrapText="1"/>
    </xf>
    <xf numFmtId="49" fontId="14" fillId="0" borderId="59" xfId="0" applyNumberFormat="1" applyFont="1" applyFill="1" applyBorder="1" applyAlignment="1">
      <alignment horizontal="center" vertical="center" wrapText="1"/>
    </xf>
    <xf numFmtId="49" fontId="14" fillId="0" borderId="60" xfId="0" applyNumberFormat="1" applyFont="1" applyFill="1" applyBorder="1" applyAlignment="1">
      <alignment horizontal="center" vertical="center" wrapText="1"/>
    </xf>
    <xf numFmtId="3" fontId="7" fillId="24" borderId="61" xfId="0" applyNumberFormat="1" applyFont="1" applyFill="1" applyBorder="1" applyAlignment="1" applyProtection="1">
      <alignment horizontal="center" vertical="center"/>
      <protection locked="0"/>
    </xf>
    <xf numFmtId="3" fontId="7" fillId="24" borderId="62" xfId="0" applyNumberFormat="1" applyFont="1" applyFill="1" applyBorder="1" applyAlignment="1" applyProtection="1">
      <alignment horizontal="center" vertical="center"/>
      <protection locked="0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5" fillId="25" borderId="52" xfId="0" applyFont="1" applyFill="1" applyBorder="1" applyAlignment="1">
      <alignment horizontal="center" vertical="center" wrapText="1"/>
    </xf>
    <xf numFmtId="0" fontId="5" fillId="25" borderId="53" xfId="0" applyFont="1" applyFill="1" applyBorder="1" applyAlignment="1">
      <alignment horizontal="center" vertical="center" wrapText="1"/>
    </xf>
    <xf numFmtId="0" fontId="5" fillId="25" borderId="54" xfId="0" applyFont="1" applyFill="1" applyBorder="1" applyAlignment="1">
      <alignment horizontal="center" vertical="center" wrapText="1"/>
    </xf>
    <xf numFmtId="0" fontId="13" fillId="25" borderId="64" xfId="0" applyFont="1" applyFill="1" applyBorder="1" applyAlignment="1">
      <alignment horizontal="center" vertical="center"/>
    </xf>
    <xf numFmtId="0" fontId="13" fillId="25" borderId="65" xfId="0" applyFont="1" applyFill="1" applyBorder="1" applyAlignment="1">
      <alignment horizontal="center" vertical="center"/>
    </xf>
    <xf numFmtId="3" fontId="36" fillId="25" borderId="64" xfId="0" applyNumberFormat="1" applyFont="1" applyFill="1" applyBorder="1" applyAlignment="1" applyProtection="1">
      <alignment horizontal="center" vertical="center"/>
      <protection/>
    </xf>
    <xf numFmtId="3" fontId="36" fillId="25" borderId="54" xfId="0" applyNumberFormat="1" applyFont="1" applyFill="1" applyBorder="1" applyAlignment="1" applyProtection="1">
      <alignment horizontal="center" vertical="center"/>
      <protection/>
    </xf>
    <xf numFmtId="3" fontId="7" fillId="24" borderId="59" xfId="0" applyNumberFormat="1" applyFont="1" applyFill="1" applyBorder="1" applyAlignment="1" applyProtection="1">
      <alignment horizontal="center" vertical="center"/>
      <protection locked="0"/>
    </xf>
    <xf numFmtId="3" fontId="7" fillId="24" borderId="66" xfId="0" applyNumberFormat="1" applyFont="1" applyFill="1" applyBorder="1" applyAlignment="1" applyProtection="1">
      <alignment horizontal="center" vertical="center"/>
      <protection locked="0"/>
    </xf>
    <xf numFmtId="0" fontId="13" fillId="0" borderId="61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4" fillId="25" borderId="61" xfId="0" applyFont="1" applyFill="1" applyBorder="1" applyAlignment="1">
      <alignment horizontal="center" vertical="center" wrapText="1"/>
    </xf>
    <xf numFmtId="0" fontId="14" fillId="25" borderId="63" xfId="0" applyFont="1" applyFill="1" applyBorder="1" applyAlignment="1">
      <alignment horizontal="center" vertical="center" wrapText="1"/>
    </xf>
    <xf numFmtId="0" fontId="14" fillId="25" borderId="56" xfId="0" applyFont="1" applyFill="1" applyBorder="1" applyAlignment="1">
      <alignment horizontal="center" vertical="center" wrapText="1"/>
    </xf>
    <xf numFmtId="0" fontId="14" fillId="25" borderId="58" xfId="0" applyFont="1" applyFill="1" applyBorder="1" applyAlignment="1">
      <alignment horizontal="center" vertical="center" wrapText="1"/>
    </xf>
    <xf numFmtId="0" fontId="14" fillId="25" borderId="59" xfId="0" applyFont="1" applyFill="1" applyBorder="1" applyAlignment="1">
      <alignment horizontal="center" vertical="center" wrapText="1"/>
    </xf>
    <xf numFmtId="0" fontId="14" fillId="25" borderId="60" xfId="0" applyFont="1" applyFill="1" applyBorder="1" applyAlignment="1">
      <alignment horizontal="center" vertical="center" wrapText="1"/>
    </xf>
    <xf numFmtId="3" fontId="36" fillId="25" borderId="61" xfId="0" applyNumberFormat="1" applyFont="1" applyFill="1" applyBorder="1" applyAlignment="1" applyProtection="1">
      <alignment horizontal="center" vertical="center"/>
      <protection locked="0"/>
    </xf>
    <xf numFmtId="3" fontId="36" fillId="25" borderId="62" xfId="0" applyNumberFormat="1" applyFont="1" applyFill="1" applyBorder="1" applyAlignment="1" applyProtection="1">
      <alignment horizontal="center" vertical="center"/>
      <protection locked="0"/>
    </xf>
    <xf numFmtId="3" fontId="36" fillId="25" borderId="56" xfId="0" applyNumberFormat="1" applyFont="1" applyFill="1" applyBorder="1" applyAlignment="1" applyProtection="1">
      <alignment horizontal="center" vertical="center"/>
      <protection locked="0"/>
    </xf>
    <xf numFmtId="3" fontId="36" fillId="25" borderId="57" xfId="0" applyNumberFormat="1" applyFont="1" applyFill="1" applyBorder="1" applyAlignment="1" applyProtection="1">
      <alignment horizontal="center" vertical="center"/>
      <protection locked="0"/>
    </xf>
    <xf numFmtId="3" fontId="36" fillId="25" borderId="59" xfId="0" applyNumberFormat="1" applyFont="1" applyFill="1" applyBorder="1" applyAlignment="1" applyProtection="1">
      <alignment horizontal="center" vertical="center"/>
      <protection locked="0"/>
    </xf>
    <xf numFmtId="3" fontId="36" fillId="25" borderId="66" xfId="0" applyNumberFormat="1" applyFont="1" applyFill="1" applyBorder="1" applyAlignment="1" applyProtection="1">
      <alignment horizontal="center" vertical="center"/>
      <protection locked="0"/>
    </xf>
    <xf numFmtId="49" fontId="14" fillId="25" borderId="64" xfId="0" applyNumberFormat="1" applyFont="1" applyFill="1" applyBorder="1" applyAlignment="1">
      <alignment horizontal="center" vertical="center" wrapText="1"/>
    </xf>
    <xf numFmtId="49" fontId="14" fillId="25" borderId="65" xfId="0" applyNumberFormat="1" applyFont="1" applyFill="1" applyBorder="1" applyAlignment="1">
      <alignment horizontal="center" vertical="center" wrapText="1"/>
    </xf>
    <xf numFmtId="3" fontId="36" fillId="25" borderId="64" xfId="0" applyNumberFormat="1" applyFont="1" applyFill="1" applyBorder="1" applyAlignment="1" applyProtection="1">
      <alignment horizontal="center" vertical="center"/>
      <protection locked="0"/>
    </xf>
    <xf numFmtId="3" fontId="36" fillId="25" borderId="54" xfId="0" applyNumberFormat="1" applyFont="1" applyFill="1" applyBorder="1" applyAlignment="1" applyProtection="1">
      <alignment horizontal="center" vertical="center"/>
      <protection locked="0"/>
    </xf>
    <xf numFmtId="49" fontId="14" fillId="25" borderId="59" xfId="0" applyNumberFormat="1" applyFont="1" applyFill="1" applyBorder="1" applyAlignment="1">
      <alignment horizontal="center" vertical="center" wrapText="1"/>
    </xf>
    <xf numFmtId="49" fontId="14" fillId="25" borderId="60" xfId="0" applyNumberFormat="1" applyFont="1" applyFill="1" applyBorder="1" applyAlignment="1">
      <alignment horizontal="center" vertical="center" wrapText="1"/>
    </xf>
    <xf numFmtId="49" fontId="14" fillId="25" borderId="61" xfId="0" applyNumberFormat="1" applyFont="1" applyFill="1" applyBorder="1" applyAlignment="1">
      <alignment horizontal="center" vertical="center" wrapText="1"/>
    </xf>
    <xf numFmtId="49" fontId="14" fillId="25" borderId="63" xfId="0" applyNumberFormat="1" applyFont="1" applyFill="1" applyBorder="1" applyAlignment="1">
      <alignment horizontal="center" vertical="center" wrapText="1"/>
    </xf>
    <xf numFmtId="49" fontId="14" fillId="25" borderId="56" xfId="0" applyNumberFormat="1" applyFont="1" applyFill="1" applyBorder="1" applyAlignment="1">
      <alignment horizontal="center" vertical="center" wrapText="1"/>
    </xf>
    <xf numFmtId="49" fontId="14" fillId="25" borderId="5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0</xdr:row>
      <xdr:rowOff>19050</xdr:rowOff>
    </xdr:from>
    <xdr:to>
      <xdr:col>7</xdr:col>
      <xdr:colOff>314325</xdr:colOff>
      <xdr:row>1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9050"/>
          <a:ext cx="838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dmmk.msk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tabSelected="1" zoomScale="95" zoomScaleNormal="95" zoomScaleSheetLayoutView="95" zoomScalePageLayoutView="0" workbookViewId="0" topLeftCell="A1">
      <selection activeCell="B5" sqref="B5:L5"/>
    </sheetView>
  </sheetViews>
  <sheetFormatPr defaultColWidth="9.140625" defaultRowHeight="15"/>
  <cols>
    <col min="1" max="1" width="3.8515625" style="0" customWidth="1"/>
    <col min="2" max="2" width="16.00390625" style="0" customWidth="1"/>
    <col min="3" max="3" width="19.00390625" style="0" bestFit="1" customWidth="1"/>
    <col min="4" max="4" width="17.28125" style="0" bestFit="1" customWidth="1"/>
    <col min="5" max="5" width="16.57421875" style="0" customWidth="1"/>
    <col min="6" max="6" width="17.57421875" style="0" customWidth="1"/>
    <col min="7" max="7" width="3.7109375" style="0" customWidth="1"/>
    <col min="8" max="8" width="16.00390625" style="0" bestFit="1" customWidth="1"/>
    <col min="9" max="9" width="19.28125" style="0" customWidth="1"/>
    <col min="10" max="10" width="17.421875" style="0" customWidth="1"/>
    <col min="11" max="11" width="17.140625" style="0" customWidth="1"/>
    <col min="12" max="12" width="21.8515625" style="0" customWidth="1"/>
    <col min="13" max="13" width="3.7109375" style="0" customWidth="1"/>
  </cols>
  <sheetData>
    <row r="1" spans="4:16" ht="42" customHeight="1">
      <c r="D1" s="1"/>
      <c r="E1" s="1"/>
      <c r="F1" s="1"/>
      <c r="G1" s="2"/>
      <c r="H1" s="2"/>
      <c r="I1" s="1"/>
      <c r="J1" s="1"/>
      <c r="K1" s="3"/>
      <c r="L1" s="3"/>
      <c r="M1" s="3"/>
      <c r="N1" s="3"/>
      <c r="O1" s="3"/>
      <c r="P1" s="3"/>
    </row>
    <row r="2" spans="1:16" ht="15.75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9"/>
      <c r="O2" s="3"/>
      <c r="P2" s="3"/>
    </row>
    <row r="3" spans="1:16" ht="15.75" customHeight="1" thickBot="1">
      <c r="A3" s="129" t="s">
        <v>26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0"/>
      <c r="O3" s="3"/>
      <c r="P3" s="3"/>
    </row>
    <row r="4" spans="1:16" ht="11.25" customHeight="1" thickTop="1">
      <c r="A4" s="135"/>
      <c r="B4" s="135"/>
      <c r="C4" s="135"/>
      <c r="D4" s="135"/>
      <c r="E4" s="135"/>
      <c r="F4" s="135"/>
      <c r="G4" s="2"/>
      <c r="H4" s="2"/>
      <c r="I4" s="2"/>
      <c r="J4" s="2"/>
      <c r="K4" s="3"/>
      <c r="L4" s="3"/>
      <c r="M4" s="3"/>
      <c r="N4" s="3"/>
      <c r="O4" s="3"/>
      <c r="P4" s="3"/>
    </row>
    <row r="5" spans="1:16" ht="30" customHeight="1">
      <c r="A5" s="53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3"/>
      <c r="N5" s="3"/>
      <c r="O5" s="3"/>
      <c r="P5" s="3"/>
    </row>
    <row r="6" spans="1:16" ht="17.25">
      <c r="A6" s="130" t="s">
        <v>119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1"/>
      <c r="O6" s="3"/>
      <c r="P6" s="3"/>
    </row>
    <row r="7" spans="1:16" ht="9.75" customHeight="1">
      <c r="A7" s="4"/>
      <c r="B7" s="4"/>
      <c r="C7" s="4"/>
      <c r="D7" s="5"/>
      <c r="E7" s="5"/>
      <c r="F7" s="5"/>
      <c r="G7" s="6"/>
      <c r="H7" s="6"/>
      <c r="I7" s="5"/>
      <c r="J7" s="5"/>
      <c r="K7" s="3"/>
      <c r="L7" s="3"/>
      <c r="M7" s="7"/>
      <c r="N7" s="7"/>
      <c r="O7" s="3"/>
      <c r="P7" s="3"/>
    </row>
    <row r="8" spans="1:16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137" t="s">
        <v>202</v>
      </c>
      <c r="L8" s="137"/>
      <c r="N8" s="7"/>
      <c r="O8" s="8"/>
      <c r="P8" s="8"/>
    </row>
    <row r="9" ht="11.25" customHeight="1" thickBot="1"/>
    <row r="10" spans="1:13" ht="28.5" customHeight="1" thickBot="1">
      <c r="A10" s="15"/>
      <c r="B10" s="19" t="s">
        <v>13</v>
      </c>
      <c r="C10" s="18" t="s">
        <v>0</v>
      </c>
      <c r="D10" s="26" t="s">
        <v>18</v>
      </c>
      <c r="E10" s="25" t="s">
        <v>16</v>
      </c>
      <c r="F10" s="27" t="s">
        <v>17</v>
      </c>
      <c r="G10" s="84"/>
      <c r="H10" s="19" t="s">
        <v>13</v>
      </c>
      <c r="I10" s="18" t="s">
        <v>0</v>
      </c>
      <c r="J10" s="26" t="s">
        <v>18</v>
      </c>
      <c r="K10" s="25" t="s">
        <v>16</v>
      </c>
      <c r="L10" s="27" t="s">
        <v>17</v>
      </c>
      <c r="M10" s="15"/>
    </row>
    <row r="11" spans="1:13" ht="12.75" customHeight="1" thickBot="1">
      <c r="A11" s="16"/>
      <c r="B11" s="132" t="s">
        <v>76</v>
      </c>
      <c r="C11" s="133"/>
      <c r="D11" s="133"/>
      <c r="E11" s="133"/>
      <c r="F11" s="134"/>
      <c r="G11" s="85"/>
      <c r="H11" s="122" t="s">
        <v>81</v>
      </c>
      <c r="I11" s="123"/>
      <c r="J11" s="123"/>
      <c r="K11" s="123"/>
      <c r="L11" s="124"/>
      <c r="M11" s="15"/>
    </row>
    <row r="12" spans="1:13" ht="12.75" customHeight="1">
      <c r="A12" s="16"/>
      <c r="B12" s="68" t="s">
        <v>31</v>
      </c>
      <c r="C12" s="40" t="s">
        <v>118</v>
      </c>
      <c r="D12" s="60">
        <f aca="true" t="shared" si="0" ref="D12:D21">E12+500</f>
        <v>23600</v>
      </c>
      <c r="E12" s="60">
        <f aca="true" t="shared" si="1" ref="E12:E21">F12+300</f>
        <v>23100</v>
      </c>
      <c r="F12" s="56">
        <v>22800</v>
      </c>
      <c r="G12" s="85"/>
      <c r="H12" s="83" t="s">
        <v>22</v>
      </c>
      <c r="I12" s="37" t="s">
        <v>166</v>
      </c>
      <c r="J12" s="30">
        <f>K12+500</f>
        <v>23000</v>
      </c>
      <c r="K12" s="30">
        <f>L12+300</f>
        <v>22500</v>
      </c>
      <c r="L12" s="32">
        <v>22200</v>
      </c>
      <c r="M12" s="15"/>
    </row>
    <row r="13" spans="1:13" ht="12.75" customHeight="1">
      <c r="A13" s="16"/>
      <c r="B13" s="68" t="s">
        <v>31</v>
      </c>
      <c r="C13" s="40" t="s">
        <v>191</v>
      </c>
      <c r="D13" s="60">
        <f t="shared" si="0"/>
        <v>23600</v>
      </c>
      <c r="E13" s="60">
        <f t="shared" si="1"/>
        <v>23100</v>
      </c>
      <c r="F13" s="56">
        <v>22800</v>
      </c>
      <c r="G13" s="85"/>
      <c r="H13" s="83" t="s">
        <v>22</v>
      </c>
      <c r="I13" s="37" t="s">
        <v>194</v>
      </c>
      <c r="J13" s="30">
        <f>K13+500</f>
        <v>23000</v>
      </c>
      <c r="K13" s="30">
        <f>L13+300</f>
        <v>22500</v>
      </c>
      <c r="L13" s="32">
        <v>22200</v>
      </c>
      <c r="M13" s="15"/>
    </row>
    <row r="14" spans="1:13" ht="12.75" customHeight="1">
      <c r="A14" s="16"/>
      <c r="B14" s="68" t="s">
        <v>31</v>
      </c>
      <c r="C14" s="40" t="s">
        <v>157</v>
      </c>
      <c r="D14" s="60">
        <f t="shared" si="0"/>
        <v>25300</v>
      </c>
      <c r="E14" s="60">
        <f t="shared" si="1"/>
        <v>24800</v>
      </c>
      <c r="F14" s="56">
        <v>24500</v>
      </c>
      <c r="G14" s="85"/>
      <c r="H14" s="83" t="s">
        <v>22</v>
      </c>
      <c r="I14" s="37" t="s">
        <v>195</v>
      </c>
      <c r="J14" s="30">
        <f>K14+500</f>
        <v>23000</v>
      </c>
      <c r="K14" s="30">
        <f>L14+300</f>
        <v>22500</v>
      </c>
      <c r="L14" s="32">
        <v>22200</v>
      </c>
      <c r="M14" s="15"/>
    </row>
    <row r="15" spans="1:13" ht="12.75" customHeight="1">
      <c r="A15" s="16"/>
      <c r="B15" s="12" t="s">
        <v>31</v>
      </c>
      <c r="C15" s="40" t="s">
        <v>32</v>
      </c>
      <c r="D15" s="60">
        <f t="shared" si="0"/>
        <v>23800</v>
      </c>
      <c r="E15" s="60">
        <f t="shared" si="1"/>
        <v>23300</v>
      </c>
      <c r="F15" s="30">
        <v>23000</v>
      </c>
      <c r="G15" s="85"/>
      <c r="H15" s="83" t="s">
        <v>22</v>
      </c>
      <c r="I15" s="37" t="s">
        <v>92</v>
      </c>
      <c r="J15" s="30">
        <f>K15+500</f>
        <v>23000</v>
      </c>
      <c r="K15" s="30">
        <f>L15+300</f>
        <v>22500</v>
      </c>
      <c r="L15" s="32">
        <v>22200</v>
      </c>
      <c r="M15" s="15"/>
    </row>
    <row r="16" spans="1:13" ht="12.75" customHeight="1">
      <c r="A16" s="16"/>
      <c r="B16" s="12" t="s">
        <v>31</v>
      </c>
      <c r="C16" s="40" t="s">
        <v>33</v>
      </c>
      <c r="D16" s="60">
        <f t="shared" si="0"/>
        <v>23800</v>
      </c>
      <c r="E16" s="60">
        <f t="shared" si="1"/>
        <v>23300</v>
      </c>
      <c r="F16" s="30">
        <v>23000</v>
      </c>
      <c r="G16" s="85"/>
      <c r="H16" s="83" t="s">
        <v>22</v>
      </c>
      <c r="I16" s="37" t="s">
        <v>7</v>
      </c>
      <c r="J16" s="30">
        <f aca="true" t="shared" si="2" ref="J16:J26">K16+500</f>
        <v>22900</v>
      </c>
      <c r="K16" s="30">
        <f aca="true" t="shared" si="3" ref="K16:K26">L16+300</f>
        <v>22400</v>
      </c>
      <c r="L16" s="32">
        <v>22100</v>
      </c>
      <c r="M16" s="15"/>
    </row>
    <row r="17" spans="1:13" ht="12.75" customHeight="1">
      <c r="A17" s="16"/>
      <c r="B17" s="12" t="s">
        <v>31</v>
      </c>
      <c r="C17" s="40" t="s">
        <v>89</v>
      </c>
      <c r="D17" s="60">
        <f t="shared" si="0"/>
        <v>23800</v>
      </c>
      <c r="E17" s="60">
        <f t="shared" si="1"/>
        <v>23300</v>
      </c>
      <c r="F17" s="30">
        <v>23000</v>
      </c>
      <c r="G17" s="85"/>
      <c r="H17" s="83" t="s">
        <v>22</v>
      </c>
      <c r="I17" s="37" t="s">
        <v>8</v>
      </c>
      <c r="J17" s="30">
        <f t="shared" si="2"/>
        <v>22600</v>
      </c>
      <c r="K17" s="30">
        <f t="shared" si="3"/>
        <v>22100</v>
      </c>
      <c r="L17" s="32">
        <v>21800</v>
      </c>
      <c r="M17" s="15"/>
    </row>
    <row r="18" spans="1:13" ht="12.75" customHeight="1">
      <c r="A18" s="16"/>
      <c r="B18" s="68" t="s">
        <v>31</v>
      </c>
      <c r="C18" s="40" t="s">
        <v>3</v>
      </c>
      <c r="D18" s="60">
        <f t="shared" si="0"/>
        <v>23800</v>
      </c>
      <c r="E18" s="60">
        <f t="shared" si="1"/>
        <v>23300</v>
      </c>
      <c r="F18" s="56">
        <v>23000</v>
      </c>
      <c r="G18" s="85"/>
      <c r="H18" s="83" t="s">
        <v>22</v>
      </c>
      <c r="I18" s="37" t="s">
        <v>167</v>
      </c>
      <c r="J18" s="30">
        <f t="shared" si="2"/>
        <v>22600</v>
      </c>
      <c r="K18" s="30">
        <f t="shared" si="3"/>
        <v>22100</v>
      </c>
      <c r="L18" s="32">
        <v>21800</v>
      </c>
      <c r="M18" s="15"/>
    </row>
    <row r="19" spans="1:13" ht="12.75" customHeight="1">
      <c r="A19" s="16"/>
      <c r="B19" s="68" t="s">
        <v>31</v>
      </c>
      <c r="C19" s="40" t="s">
        <v>4</v>
      </c>
      <c r="D19" s="60">
        <f t="shared" si="0"/>
        <v>23800</v>
      </c>
      <c r="E19" s="60">
        <f t="shared" si="1"/>
        <v>23300</v>
      </c>
      <c r="F19" s="56">
        <v>23000</v>
      </c>
      <c r="G19" s="85"/>
      <c r="H19" s="83" t="s">
        <v>22</v>
      </c>
      <c r="I19" s="37" t="s">
        <v>10</v>
      </c>
      <c r="J19" s="30">
        <f t="shared" si="2"/>
        <v>22500</v>
      </c>
      <c r="K19" s="30">
        <f t="shared" si="3"/>
        <v>22000</v>
      </c>
      <c r="L19" s="32">
        <v>21700</v>
      </c>
      <c r="M19" s="15"/>
    </row>
    <row r="20" spans="1:13" ht="12.75" customHeight="1">
      <c r="A20" s="16"/>
      <c r="B20" s="68" t="s">
        <v>31</v>
      </c>
      <c r="C20" s="40" t="s">
        <v>133</v>
      </c>
      <c r="D20" s="60">
        <f t="shared" si="0"/>
        <v>23800</v>
      </c>
      <c r="E20" s="60">
        <f t="shared" si="1"/>
        <v>23300</v>
      </c>
      <c r="F20" s="56">
        <v>23000</v>
      </c>
      <c r="G20" s="85"/>
      <c r="H20" s="83" t="s">
        <v>22</v>
      </c>
      <c r="I20" s="37" t="s">
        <v>107</v>
      </c>
      <c r="J20" s="30">
        <f t="shared" si="2"/>
        <v>22300</v>
      </c>
      <c r="K20" s="30">
        <f t="shared" si="3"/>
        <v>21800</v>
      </c>
      <c r="L20" s="32">
        <v>21500</v>
      </c>
      <c r="M20" s="15"/>
    </row>
    <row r="21" spans="1:13" ht="12.75" customHeight="1" thickBot="1">
      <c r="A21" s="16"/>
      <c r="B21" s="68" t="s">
        <v>31</v>
      </c>
      <c r="C21" s="40" t="s">
        <v>122</v>
      </c>
      <c r="D21" s="60">
        <f t="shared" si="0"/>
        <v>23800</v>
      </c>
      <c r="E21" s="60">
        <f t="shared" si="1"/>
        <v>23300</v>
      </c>
      <c r="F21" s="56">
        <v>23000</v>
      </c>
      <c r="G21" s="85"/>
      <c r="H21" s="83" t="s">
        <v>22</v>
      </c>
      <c r="I21" s="37" t="s">
        <v>12</v>
      </c>
      <c r="J21" s="30">
        <f t="shared" si="2"/>
        <v>22300</v>
      </c>
      <c r="K21" s="30">
        <f t="shared" si="3"/>
        <v>21800</v>
      </c>
      <c r="L21" s="32">
        <v>21500</v>
      </c>
      <c r="M21" s="15"/>
    </row>
    <row r="22" spans="1:13" ht="12.75" customHeight="1" thickBot="1">
      <c r="A22" s="16"/>
      <c r="B22" s="122" t="s">
        <v>77</v>
      </c>
      <c r="C22" s="123"/>
      <c r="D22" s="123"/>
      <c r="E22" s="123"/>
      <c r="F22" s="124"/>
      <c r="G22" s="85"/>
      <c r="H22" s="83" t="s">
        <v>22</v>
      </c>
      <c r="I22" s="37" t="s">
        <v>20</v>
      </c>
      <c r="J22" s="30">
        <f t="shared" si="2"/>
        <v>22300</v>
      </c>
      <c r="K22" s="30">
        <f t="shared" si="3"/>
        <v>21800</v>
      </c>
      <c r="L22" s="32">
        <v>21500</v>
      </c>
      <c r="M22" s="15"/>
    </row>
    <row r="23" spans="1:13" ht="12.75" customHeight="1">
      <c r="A23" s="16"/>
      <c r="B23" s="68" t="s">
        <v>34</v>
      </c>
      <c r="C23" s="40" t="s">
        <v>118</v>
      </c>
      <c r="D23" s="60">
        <f>E23+500</f>
        <v>23600</v>
      </c>
      <c r="E23" s="60">
        <f>F23+300</f>
        <v>23100</v>
      </c>
      <c r="F23" s="56">
        <v>22800</v>
      </c>
      <c r="G23" s="85"/>
      <c r="H23" s="83" t="s">
        <v>22</v>
      </c>
      <c r="I23" s="37" t="s">
        <v>21</v>
      </c>
      <c r="J23" s="30">
        <f t="shared" si="2"/>
        <v>22800</v>
      </c>
      <c r="K23" s="30">
        <f t="shared" si="3"/>
        <v>22300</v>
      </c>
      <c r="L23" s="32">
        <v>22000</v>
      </c>
      <c r="M23" s="15"/>
    </row>
    <row r="24" spans="1:13" ht="12.75" customHeight="1">
      <c r="A24" s="16"/>
      <c r="B24" s="68" t="s">
        <v>34</v>
      </c>
      <c r="C24" s="40" t="s">
        <v>191</v>
      </c>
      <c r="D24" s="60">
        <f>E24+500</f>
        <v>23600</v>
      </c>
      <c r="E24" s="60">
        <f>F24+300</f>
        <v>23100</v>
      </c>
      <c r="F24" s="56">
        <v>22800</v>
      </c>
      <c r="G24" s="85"/>
      <c r="H24" s="83" t="s">
        <v>22</v>
      </c>
      <c r="I24" s="37" t="s">
        <v>178</v>
      </c>
      <c r="J24" s="30">
        <f t="shared" si="2"/>
        <v>22800</v>
      </c>
      <c r="K24" s="30">
        <f t="shared" si="3"/>
        <v>22300</v>
      </c>
      <c r="L24" s="32">
        <v>22000</v>
      </c>
      <c r="M24" s="15"/>
    </row>
    <row r="25" spans="1:13" ht="12.75" customHeight="1">
      <c r="A25" s="16"/>
      <c r="B25" s="12" t="s">
        <v>34</v>
      </c>
      <c r="C25" s="40" t="s">
        <v>168</v>
      </c>
      <c r="D25" s="60">
        <f aca="true" t="shared" si="4" ref="D25:D36">E25+500</f>
        <v>26900</v>
      </c>
      <c r="E25" s="60">
        <f aca="true" t="shared" si="5" ref="E25:E36">F25+300</f>
        <v>26400</v>
      </c>
      <c r="F25" s="30">
        <v>26100</v>
      </c>
      <c r="G25" s="85"/>
      <c r="H25" s="83" t="s">
        <v>22</v>
      </c>
      <c r="I25" s="37" t="s">
        <v>137</v>
      </c>
      <c r="J25" s="30">
        <f t="shared" si="2"/>
        <v>22000</v>
      </c>
      <c r="K25" s="30">
        <f t="shared" si="3"/>
        <v>21500</v>
      </c>
      <c r="L25" s="32">
        <v>21200</v>
      </c>
      <c r="M25" s="15"/>
    </row>
    <row r="26" spans="1:13" ht="12.75" customHeight="1">
      <c r="A26" s="16"/>
      <c r="B26" s="12" t="s">
        <v>34</v>
      </c>
      <c r="C26" s="40" t="s">
        <v>157</v>
      </c>
      <c r="D26" s="60">
        <f t="shared" si="4"/>
        <v>25300</v>
      </c>
      <c r="E26" s="60">
        <f t="shared" si="5"/>
        <v>24800</v>
      </c>
      <c r="F26" s="30">
        <v>24500</v>
      </c>
      <c r="G26" s="85"/>
      <c r="H26" s="83" t="s">
        <v>22</v>
      </c>
      <c r="I26" s="37" t="s">
        <v>196</v>
      </c>
      <c r="J26" s="30">
        <f t="shared" si="2"/>
        <v>22000</v>
      </c>
      <c r="K26" s="30">
        <f t="shared" si="3"/>
        <v>21500</v>
      </c>
      <c r="L26" s="32">
        <v>21200</v>
      </c>
      <c r="M26" s="15"/>
    </row>
    <row r="27" spans="1:13" ht="12.75" customHeight="1">
      <c r="A27" s="16"/>
      <c r="B27" s="12" t="s">
        <v>34</v>
      </c>
      <c r="C27" s="40" t="s">
        <v>176</v>
      </c>
      <c r="D27" s="60">
        <f t="shared" si="4"/>
        <v>25000</v>
      </c>
      <c r="E27" s="60">
        <f t="shared" si="5"/>
        <v>24500</v>
      </c>
      <c r="F27" s="30">
        <v>24200</v>
      </c>
      <c r="G27" s="85"/>
      <c r="H27" s="83" t="s">
        <v>22</v>
      </c>
      <c r="I27" s="37" t="s">
        <v>138</v>
      </c>
      <c r="J27" s="30">
        <f aca="true" t="shared" si="6" ref="J27:J33">K27+500</f>
        <v>22000</v>
      </c>
      <c r="K27" s="30">
        <f aca="true" t="shared" si="7" ref="K27:K33">L27+300</f>
        <v>21500</v>
      </c>
      <c r="L27" s="32">
        <v>21200</v>
      </c>
      <c r="M27" s="15"/>
    </row>
    <row r="28" spans="1:13" ht="12.75" customHeight="1">
      <c r="A28" s="16"/>
      <c r="B28" s="12" t="s">
        <v>34</v>
      </c>
      <c r="C28" s="37" t="s">
        <v>169</v>
      </c>
      <c r="D28" s="60">
        <f t="shared" si="4"/>
        <v>25600</v>
      </c>
      <c r="E28" s="60">
        <f t="shared" si="5"/>
        <v>25100</v>
      </c>
      <c r="F28" s="30">
        <v>24800</v>
      </c>
      <c r="G28" s="85"/>
      <c r="H28" s="83" t="s">
        <v>22</v>
      </c>
      <c r="I28" s="37" t="s">
        <v>124</v>
      </c>
      <c r="J28" s="30">
        <f t="shared" si="6"/>
        <v>22000</v>
      </c>
      <c r="K28" s="30">
        <f t="shared" si="7"/>
        <v>21500</v>
      </c>
      <c r="L28" s="32">
        <v>21200</v>
      </c>
      <c r="M28" s="15"/>
    </row>
    <row r="29" spans="1:13" ht="12.75" customHeight="1">
      <c r="A29" s="16"/>
      <c r="B29" s="12" t="s">
        <v>34</v>
      </c>
      <c r="C29" s="40" t="s">
        <v>87</v>
      </c>
      <c r="D29" s="60">
        <f t="shared" si="4"/>
        <v>23600</v>
      </c>
      <c r="E29" s="60">
        <f t="shared" si="5"/>
        <v>23100</v>
      </c>
      <c r="F29" s="30">
        <v>22800</v>
      </c>
      <c r="G29" s="85"/>
      <c r="H29" s="83" t="s">
        <v>22</v>
      </c>
      <c r="I29" s="37" t="s">
        <v>152</v>
      </c>
      <c r="J29" s="30">
        <f t="shared" si="6"/>
        <v>22000</v>
      </c>
      <c r="K29" s="30">
        <f t="shared" si="7"/>
        <v>21500</v>
      </c>
      <c r="L29" s="32">
        <v>21200</v>
      </c>
      <c r="M29" s="15"/>
    </row>
    <row r="30" spans="1:13" ht="12.75" customHeight="1">
      <c r="A30" s="16"/>
      <c r="B30" s="12" t="s">
        <v>34</v>
      </c>
      <c r="C30" s="37" t="s">
        <v>179</v>
      </c>
      <c r="D30" s="60">
        <f t="shared" si="4"/>
        <v>23100</v>
      </c>
      <c r="E30" s="60">
        <f t="shared" si="5"/>
        <v>22600</v>
      </c>
      <c r="F30" s="30">
        <v>22300</v>
      </c>
      <c r="G30" s="85"/>
      <c r="H30" s="83" t="s">
        <v>22</v>
      </c>
      <c r="I30" s="37" t="s">
        <v>180</v>
      </c>
      <c r="J30" s="30">
        <f t="shared" si="6"/>
        <v>24900</v>
      </c>
      <c r="K30" s="30">
        <f t="shared" si="7"/>
        <v>24400</v>
      </c>
      <c r="L30" s="32">
        <v>24100</v>
      </c>
      <c r="M30" s="15"/>
    </row>
    <row r="31" spans="1:13" ht="12.75" customHeight="1">
      <c r="A31" s="16"/>
      <c r="B31" s="12" t="s">
        <v>34</v>
      </c>
      <c r="C31" s="37" t="s">
        <v>32</v>
      </c>
      <c r="D31" s="60">
        <f t="shared" si="4"/>
        <v>23100</v>
      </c>
      <c r="E31" s="60">
        <f t="shared" si="5"/>
        <v>22600</v>
      </c>
      <c r="F31" s="30">
        <v>22300</v>
      </c>
      <c r="G31" s="85"/>
      <c r="H31" s="83" t="s">
        <v>22</v>
      </c>
      <c r="I31" s="37" t="s">
        <v>144</v>
      </c>
      <c r="J31" s="30">
        <f t="shared" si="6"/>
        <v>24900</v>
      </c>
      <c r="K31" s="30">
        <f t="shared" si="7"/>
        <v>24400</v>
      </c>
      <c r="L31" s="32">
        <v>24100</v>
      </c>
      <c r="M31" s="15"/>
    </row>
    <row r="32" spans="1:13" ht="12.75" customHeight="1">
      <c r="A32" s="16"/>
      <c r="B32" s="12" t="s">
        <v>34</v>
      </c>
      <c r="C32" s="37" t="s">
        <v>33</v>
      </c>
      <c r="D32" s="60">
        <f t="shared" si="4"/>
        <v>23100</v>
      </c>
      <c r="E32" s="60">
        <f t="shared" si="5"/>
        <v>22600</v>
      </c>
      <c r="F32" s="30">
        <v>22300</v>
      </c>
      <c r="G32" s="84"/>
      <c r="H32" s="83" t="s">
        <v>22</v>
      </c>
      <c r="I32" s="37" t="s">
        <v>128</v>
      </c>
      <c r="J32" s="30">
        <f t="shared" si="6"/>
        <v>24900</v>
      </c>
      <c r="K32" s="30">
        <f t="shared" si="7"/>
        <v>24400</v>
      </c>
      <c r="L32" s="32">
        <v>24100</v>
      </c>
      <c r="M32" s="15"/>
    </row>
    <row r="33" spans="1:13" ht="12.75" customHeight="1" thickBot="1">
      <c r="A33" s="16"/>
      <c r="B33" s="12" t="s">
        <v>34</v>
      </c>
      <c r="C33" s="37" t="s">
        <v>89</v>
      </c>
      <c r="D33" s="60">
        <f t="shared" si="4"/>
        <v>23100</v>
      </c>
      <c r="E33" s="60">
        <f t="shared" si="5"/>
        <v>22600</v>
      </c>
      <c r="F33" s="30">
        <v>22300</v>
      </c>
      <c r="G33" s="84"/>
      <c r="H33" s="83" t="s">
        <v>22</v>
      </c>
      <c r="I33" s="37" t="s">
        <v>139</v>
      </c>
      <c r="J33" s="30">
        <f t="shared" si="6"/>
        <v>24900</v>
      </c>
      <c r="K33" s="30">
        <f t="shared" si="7"/>
        <v>24400</v>
      </c>
      <c r="L33" s="32">
        <v>24100</v>
      </c>
      <c r="M33" s="15"/>
    </row>
    <row r="34" spans="1:13" ht="12.75" customHeight="1" thickBot="1">
      <c r="A34" s="16"/>
      <c r="B34" s="12" t="s">
        <v>34</v>
      </c>
      <c r="C34" s="98" t="s">
        <v>2</v>
      </c>
      <c r="D34" s="60">
        <f t="shared" si="4"/>
        <v>23100</v>
      </c>
      <c r="E34" s="60">
        <f t="shared" si="5"/>
        <v>22600</v>
      </c>
      <c r="F34" s="30">
        <v>22300</v>
      </c>
      <c r="G34" s="84"/>
      <c r="H34" s="122" t="s">
        <v>82</v>
      </c>
      <c r="I34" s="123"/>
      <c r="J34" s="123"/>
      <c r="K34" s="123"/>
      <c r="L34" s="124"/>
      <c r="M34" s="15"/>
    </row>
    <row r="35" spans="1:13" ht="12.75" customHeight="1">
      <c r="A35" s="16"/>
      <c r="B35" s="12" t="s">
        <v>34</v>
      </c>
      <c r="C35" s="37" t="s">
        <v>3</v>
      </c>
      <c r="D35" s="60">
        <f t="shared" si="4"/>
        <v>23100</v>
      </c>
      <c r="E35" s="60">
        <f t="shared" si="5"/>
        <v>22600</v>
      </c>
      <c r="F35" s="30">
        <v>22300</v>
      </c>
      <c r="G35" s="84"/>
      <c r="H35" s="20" t="s">
        <v>6</v>
      </c>
      <c r="I35" s="37" t="s">
        <v>9</v>
      </c>
      <c r="J35" s="60">
        <f aca="true" t="shared" si="8" ref="J35:J40">K35+500</f>
        <v>24700</v>
      </c>
      <c r="K35" s="69">
        <f aca="true" t="shared" si="9" ref="K35:K40">L35+300</f>
        <v>24200</v>
      </c>
      <c r="L35" s="32">
        <v>23900</v>
      </c>
      <c r="M35" s="15"/>
    </row>
    <row r="36" spans="1:13" ht="12.75" customHeight="1">
      <c r="A36" s="16"/>
      <c r="B36" s="12" t="s">
        <v>34</v>
      </c>
      <c r="C36" s="37" t="s">
        <v>4</v>
      </c>
      <c r="D36" s="60">
        <f t="shared" si="4"/>
        <v>23100</v>
      </c>
      <c r="E36" s="60">
        <f t="shared" si="5"/>
        <v>22600</v>
      </c>
      <c r="F36" s="30">
        <v>22300</v>
      </c>
      <c r="G36" s="84"/>
      <c r="H36" s="20" t="s">
        <v>6</v>
      </c>
      <c r="I36" s="37" t="s">
        <v>10</v>
      </c>
      <c r="J36" s="60">
        <f t="shared" si="8"/>
        <v>24700</v>
      </c>
      <c r="K36" s="69">
        <f t="shared" si="9"/>
        <v>24200</v>
      </c>
      <c r="L36" s="32">
        <v>23900</v>
      </c>
      <c r="M36" s="15"/>
    </row>
    <row r="37" spans="1:13" ht="12.75" customHeight="1" thickBot="1">
      <c r="A37" s="16"/>
      <c r="B37" s="12" t="s">
        <v>34</v>
      </c>
      <c r="C37" s="37" t="s">
        <v>133</v>
      </c>
      <c r="D37" s="60">
        <f>E37+500</f>
        <v>23100</v>
      </c>
      <c r="E37" s="60">
        <f>F37+300</f>
        <v>22600</v>
      </c>
      <c r="F37" s="30">
        <v>22300</v>
      </c>
      <c r="G37" s="84"/>
      <c r="H37" s="20" t="s">
        <v>6</v>
      </c>
      <c r="I37" s="37" t="s">
        <v>11</v>
      </c>
      <c r="J37" s="60">
        <f t="shared" si="8"/>
        <v>24500</v>
      </c>
      <c r="K37" s="69">
        <f t="shared" si="9"/>
        <v>24000</v>
      </c>
      <c r="L37" s="32">
        <v>23700</v>
      </c>
      <c r="M37" s="15"/>
    </row>
    <row r="38" spans="1:13" ht="12.75" customHeight="1" thickBot="1">
      <c r="A38" s="16"/>
      <c r="B38" s="122" t="s">
        <v>158</v>
      </c>
      <c r="C38" s="123"/>
      <c r="D38" s="123"/>
      <c r="E38" s="123"/>
      <c r="F38" s="124"/>
      <c r="G38" s="84"/>
      <c r="H38" s="20" t="s">
        <v>6</v>
      </c>
      <c r="I38" s="37" t="s">
        <v>12</v>
      </c>
      <c r="J38" s="60">
        <f t="shared" si="8"/>
        <v>24500</v>
      </c>
      <c r="K38" s="69">
        <f t="shared" si="9"/>
        <v>24000</v>
      </c>
      <c r="L38" s="32">
        <v>23700</v>
      </c>
      <c r="M38" s="15"/>
    </row>
    <row r="39" spans="1:13" ht="12.75" customHeight="1">
      <c r="A39" s="16"/>
      <c r="B39" s="13" t="s">
        <v>159</v>
      </c>
      <c r="C39" s="43" t="s">
        <v>87</v>
      </c>
      <c r="D39" s="60">
        <f>E39+500</f>
        <v>23600</v>
      </c>
      <c r="E39" s="60">
        <f>F39+300</f>
        <v>23100</v>
      </c>
      <c r="F39" s="30">
        <v>22800</v>
      </c>
      <c r="G39" s="84"/>
      <c r="H39" s="20" t="s">
        <v>6</v>
      </c>
      <c r="I39" s="37" t="s">
        <v>134</v>
      </c>
      <c r="J39" s="60">
        <f t="shared" si="8"/>
        <v>24500</v>
      </c>
      <c r="K39" s="69">
        <f t="shared" si="9"/>
        <v>24000</v>
      </c>
      <c r="L39" s="32">
        <v>23700</v>
      </c>
      <c r="M39" s="15"/>
    </row>
    <row r="40" spans="1:13" ht="12.75" customHeight="1" thickBot="1">
      <c r="A40" s="16"/>
      <c r="B40" s="13" t="s">
        <v>159</v>
      </c>
      <c r="C40" s="43" t="s">
        <v>179</v>
      </c>
      <c r="D40" s="60">
        <f>E40+500</f>
        <v>23100</v>
      </c>
      <c r="E40" s="60">
        <f>F40+300</f>
        <v>22600</v>
      </c>
      <c r="F40" s="30">
        <v>22300</v>
      </c>
      <c r="G40" s="84"/>
      <c r="H40" s="20" t="s">
        <v>6</v>
      </c>
      <c r="I40" s="37" t="s">
        <v>20</v>
      </c>
      <c r="J40" s="60">
        <f t="shared" si="8"/>
        <v>24500</v>
      </c>
      <c r="K40" s="69">
        <f t="shared" si="9"/>
        <v>24000</v>
      </c>
      <c r="L40" s="32">
        <v>23700</v>
      </c>
      <c r="M40" s="15"/>
    </row>
    <row r="41" spans="1:13" ht="12.75" customHeight="1" thickBot="1">
      <c r="A41" s="16"/>
      <c r="B41" s="13" t="s">
        <v>159</v>
      </c>
      <c r="C41" s="43" t="s">
        <v>160</v>
      </c>
      <c r="D41" s="60">
        <f>E41+500</f>
        <v>23100</v>
      </c>
      <c r="E41" s="60">
        <f>F41+300</f>
        <v>22600</v>
      </c>
      <c r="F41" s="30">
        <v>22300</v>
      </c>
      <c r="G41" s="84"/>
      <c r="H41" s="122" t="s">
        <v>174</v>
      </c>
      <c r="I41" s="123"/>
      <c r="J41" s="123"/>
      <c r="K41" s="123"/>
      <c r="L41" s="124"/>
      <c r="M41" s="17"/>
    </row>
    <row r="42" spans="1:13" ht="12.75" customHeight="1" thickBot="1">
      <c r="A42" s="16"/>
      <c r="B42" s="13" t="s">
        <v>159</v>
      </c>
      <c r="C42" s="43" t="s">
        <v>33</v>
      </c>
      <c r="D42" s="60">
        <f>E42+500</f>
        <v>23100</v>
      </c>
      <c r="E42" s="60">
        <f>F42+300</f>
        <v>22600</v>
      </c>
      <c r="F42" s="30">
        <v>22300</v>
      </c>
      <c r="G42" s="84"/>
      <c r="H42" s="105" t="s">
        <v>15</v>
      </c>
      <c r="I42" s="40" t="s">
        <v>9</v>
      </c>
      <c r="J42" s="60">
        <f>K42+500</f>
        <v>24300</v>
      </c>
      <c r="K42" s="69">
        <f>L42+300</f>
        <v>23800</v>
      </c>
      <c r="L42" s="58">
        <v>23500</v>
      </c>
      <c r="M42" s="15"/>
    </row>
    <row r="43" spans="1:13" ht="12.75" customHeight="1" thickBot="1">
      <c r="A43" s="16"/>
      <c r="B43" s="125" t="s">
        <v>78</v>
      </c>
      <c r="C43" s="126"/>
      <c r="D43" s="126"/>
      <c r="E43" s="126"/>
      <c r="F43" s="127"/>
      <c r="G43" s="84"/>
      <c r="H43" s="106" t="s">
        <v>15</v>
      </c>
      <c r="I43" s="40" t="s">
        <v>10</v>
      </c>
      <c r="J43" s="60">
        <f>K43+500</f>
        <v>24300</v>
      </c>
      <c r="K43" s="69">
        <f>L43+300</f>
        <v>23800</v>
      </c>
      <c r="L43" s="58">
        <v>23500</v>
      </c>
      <c r="M43" s="15"/>
    </row>
    <row r="44" spans="1:13" ht="12.75" customHeight="1" thickBot="1">
      <c r="A44" s="16"/>
      <c r="B44" s="13" t="s">
        <v>27</v>
      </c>
      <c r="C44" s="43" t="s">
        <v>33</v>
      </c>
      <c r="D44" s="60">
        <f>E44+500</f>
        <v>23200</v>
      </c>
      <c r="E44" s="60">
        <f>F44+300</f>
        <v>22700</v>
      </c>
      <c r="F44" s="30">
        <v>22400</v>
      </c>
      <c r="G44" s="84"/>
      <c r="H44" s="122" t="s">
        <v>97</v>
      </c>
      <c r="I44" s="123"/>
      <c r="J44" s="123"/>
      <c r="K44" s="123"/>
      <c r="L44" s="124"/>
      <c r="M44" s="15"/>
    </row>
    <row r="45" spans="1:13" ht="12.75" customHeight="1" thickBot="1">
      <c r="A45" s="16"/>
      <c r="B45" s="119" t="s">
        <v>185</v>
      </c>
      <c r="C45" s="120"/>
      <c r="D45" s="120"/>
      <c r="E45" s="120"/>
      <c r="F45" s="121"/>
      <c r="G45" s="84"/>
      <c r="H45" s="72" t="s">
        <v>98</v>
      </c>
      <c r="I45" s="67">
        <v>408</v>
      </c>
      <c r="J45" s="30">
        <f>K45+500</f>
        <v>26000</v>
      </c>
      <c r="K45" s="31">
        <f>L45+300</f>
        <v>25500</v>
      </c>
      <c r="L45" s="32">
        <v>25200</v>
      </c>
      <c r="M45" s="15"/>
    </row>
    <row r="46" spans="1:13" ht="12.75" customHeight="1">
      <c r="A46" s="16"/>
      <c r="B46" s="70" t="s">
        <v>5</v>
      </c>
      <c r="C46" s="108" t="s">
        <v>186</v>
      </c>
      <c r="D46" s="60">
        <f>E46+500</f>
        <v>24800</v>
      </c>
      <c r="E46" s="60">
        <f>F46+300</f>
        <v>24300</v>
      </c>
      <c r="F46" s="60">
        <v>24000</v>
      </c>
      <c r="G46" s="84"/>
      <c r="H46" s="72" t="s">
        <v>98</v>
      </c>
      <c r="I46" s="37">
        <v>506</v>
      </c>
      <c r="J46" s="30">
        <f>K46+500</f>
        <v>26000</v>
      </c>
      <c r="K46" s="31">
        <f>L46+300</f>
        <v>25500</v>
      </c>
      <c r="L46" s="32">
        <v>25200</v>
      </c>
      <c r="M46" s="15"/>
    </row>
    <row r="47" spans="1:13" ht="12.75" customHeight="1" thickBot="1">
      <c r="A47" s="16"/>
      <c r="B47" s="49" t="s">
        <v>5</v>
      </c>
      <c r="C47" s="118" t="s">
        <v>118</v>
      </c>
      <c r="D47" s="30">
        <f>E47+500</f>
        <v>24800</v>
      </c>
      <c r="E47" s="30">
        <f>F47+300</f>
        <v>24300</v>
      </c>
      <c r="F47" s="32">
        <v>24000</v>
      </c>
      <c r="G47" s="84"/>
      <c r="H47" s="72" t="s">
        <v>98</v>
      </c>
      <c r="I47" s="37">
        <v>508</v>
      </c>
      <c r="J47" s="30">
        <f>K47+500</f>
        <v>26000</v>
      </c>
      <c r="K47" s="31">
        <f>L47+300</f>
        <v>25500</v>
      </c>
      <c r="L47" s="32">
        <v>25200</v>
      </c>
      <c r="M47" s="15"/>
    </row>
    <row r="48" spans="1:13" ht="12.75" customHeight="1" thickBot="1">
      <c r="A48" s="16"/>
      <c r="B48" s="116" t="s">
        <v>5</v>
      </c>
      <c r="C48" s="117" t="s">
        <v>201</v>
      </c>
      <c r="D48" s="60">
        <f>E48+500</f>
        <v>26100</v>
      </c>
      <c r="E48" s="60">
        <f>F48+300</f>
        <v>25600</v>
      </c>
      <c r="F48" s="60">
        <v>25300</v>
      </c>
      <c r="G48" s="84"/>
      <c r="H48" s="122" t="s">
        <v>25</v>
      </c>
      <c r="I48" s="123"/>
      <c r="J48" s="123"/>
      <c r="K48" s="123"/>
      <c r="L48" s="124"/>
      <c r="M48" s="15"/>
    </row>
    <row r="49" spans="1:13" ht="12.75" customHeight="1" thickBot="1">
      <c r="A49" s="16"/>
      <c r="B49" s="119" t="s">
        <v>84</v>
      </c>
      <c r="C49" s="120"/>
      <c r="D49" s="120"/>
      <c r="E49" s="120"/>
      <c r="F49" s="121"/>
      <c r="G49" s="84"/>
      <c r="H49" s="29" t="s">
        <v>19</v>
      </c>
      <c r="I49" s="37" t="s">
        <v>131</v>
      </c>
      <c r="J49" s="60">
        <f aca="true" t="shared" si="10" ref="J49:J63">K49+500</f>
        <v>26200</v>
      </c>
      <c r="K49" s="69">
        <f aca="true" t="shared" si="11" ref="K49:K63">L49+300</f>
        <v>25700</v>
      </c>
      <c r="L49" s="32">
        <v>25400</v>
      </c>
      <c r="M49" s="15"/>
    </row>
    <row r="50" spans="1:13" ht="12.75" customHeight="1">
      <c r="A50" s="16"/>
      <c r="B50" s="14" t="s">
        <v>5</v>
      </c>
      <c r="C50" s="37" t="s">
        <v>93</v>
      </c>
      <c r="D50" s="30">
        <f aca="true" t="shared" si="12" ref="D50:D68">E50+500</f>
        <v>25600</v>
      </c>
      <c r="E50" s="30">
        <f aca="true" t="shared" si="13" ref="E50:E68">F50+300</f>
        <v>25100</v>
      </c>
      <c r="F50" s="30">
        <v>24800</v>
      </c>
      <c r="G50" s="84"/>
      <c r="H50" s="29" t="s">
        <v>19</v>
      </c>
      <c r="I50" s="37" t="s">
        <v>129</v>
      </c>
      <c r="J50" s="60">
        <f t="shared" si="10"/>
        <v>25600</v>
      </c>
      <c r="K50" s="69">
        <f t="shared" si="11"/>
        <v>25100</v>
      </c>
      <c r="L50" s="32">
        <v>24800</v>
      </c>
      <c r="M50" s="15"/>
    </row>
    <row r="51" spans="1:13" ht="12.75" customHeight="1">
      <c r="A51" s="16"/>
      <c r="B51" s="14" t="s">
        <v>5</v>
      </c>
      <c r="C51" s="37" t="s">
        <v>143</v>
      </c>
      <c r="D51" s="30">
        <f t="shared" si="12"/>
        <v>25600</v>
      </c>
      <c r="E51" s="30">
        <f t="shared" si="13"/>
        <v>25100</v>
      </c>
      <c r="F51" s="30">
        <v>24800</v>
      </c>
      <c r="G51" s="84"/>
      <c r="H51" s="29" t="s">
        <v>19</v>
      </c>
      <c r="I51" s="37" t="s">
        <v>28</v>
      </c>
      <c r="J51" s="60">
        <f t="shared" si="10"/>
        <v>25600</v>
      </c>
      <c r="K51" s="69">
        <f t="shared" si="11"/>
        <v>25100</v>
      </c>
      <c r="L51" s="32">
        <v>24800</v>
      </c>
      <c r="M51" s="15"/>
    </row>
    <row r="52" spans="1:13" ht="12.75" customHeight="1">
      <c r="A52" s="16"/>
      <c r="B52" s="14" t="s">
        <v>5</v>
      </c>
      <c r="C52" s="37" t="s">
        <v>113</v>
      </c>
      <c r="D52" s="30">
        <f t="shared" si="12"/>
        <v>25600</v>
      </c>
      <c r="E52" s="30">
        <f t="shared" si="13"/>
        <v>25100</v>
      </c>
      <c r="F52" s="30">
        <v>24800</v>
      </c>
      <c r="G52" s="84"/>
      <c r="H52" s="29" t="s">
        <v>19</v>
      </c>
      <c r="I52" s="37" t="s">
        <v>135</v>
      </c>
      <c r="J52" s="60">
        <f t="shared" si="10"/>
        <v>25400</v>
      </c>
      <c r="K52" s="69">
        <f t="shared" si="11"/>
        <v>24900</v>
      </c>
      <c r="L52" s="32">
        <v>24600</v>
      </c>
      <c r="M52" s="15"/>
    </row>
    <row r="53" spans="1:13" ht="12.75" customHeight="1">
      <c r="A53" s="16"/>
      <c r="B53" s="14" t="s">
        <v>5</v>
      </c>
      <c r="C53" s="37" t="s">
        <v>127</v>
      </c>
      <c r="D53" s="30">
        <f t="shared" si="12"/>
        <v>25600</v>
      </c>
      <c r="E53" s="30">
        <f t="shared" si="13"/>
        <v>25100</v>
      </c>
      <c r="F53" s="30">
        <v>24800</v>
      </c>
      <c r="G53" s="84"/>
      <c r="H53" s="29" t="s">
        <v>19</v>
      </c>
      <c r="I53" s="37" t="s">
        <v>145</v>
      </c>
      <c r="J53" s="60">
        <f t="shared" si="10"/>
        <v>25400</v>
      </c>
      <c r="K53" s="69">
        <f t="shared" si="11"/>
        <v>24900</v>
      </c>
      <c r="L53" s="32">
        <v>24600</v>
      </c>
      <c r="M53" s="15"/>
    </row>
    <row r="54" spans="1:13" ht="12.75" customHeight="1">
      <c r="A54" s="16"/>
      <c r="B54" s="14" t="s">
        <v>5</v>
      </c>
      <c r="C54" s="37" t="s">
        <v>23</v>
      </c>
      <c r="D54" s="30">
        <f t="shared" si="12"/>
        <v>25600</v>
      </c>
      <c r="E54" s="30">
        <f t="shared" si="13"/>
        <v>25100</v>
      </c>
      <c r="F54" s="30">
        <v>24800</v>
      </c>
      <c r="G54" s="84"/>
      <c r="H54" s="29" t="s">
        <v>19</v>
      </c>
      <c r="I54" s="37" t="s">
        <v>29</v>
      </c>
      <c r="J54" s="60">
        <f t="shared" si="10"/>
        <v>25400</v>
      </c>
      <c r="K54" s="69">
        <f t="shared" si="11"/>
        <v>24900</v>
      </c>
      <c r="L54" s="32">
        <v>24600</v>
      </c>
      <c r="M54" s="15"/>
    </row>
    <row r="55" spans="1:13" ht="12.75" customHeight="1">
      <c r="A55" s="16"/>
      <c r="B55" s="14" t="s">
        <v>5</v>
      </c>
      <c r="C55" s="37" t="s">
        <v>24</v>
      </c>
      <c r="D55" s="30">
        <f t="shared" si="12"/>
        <v>25600</v>
      </c>
      <c r="E55" s="30">
        <f t="shared" si="13"/>
        <v>25100</v>
      </c>
      <c r="F55" s="30">
        <v>24800</v>
      </c>
      <c r="G55" s="84"/>
      <c r="H55" s="29" t="s">
        <v>19</v>
      </c>
      <c r="I55" s="37" t="s">
        <v>94</v>
      </c>
      <c r="J55" s="60">
        <f t="shared" si="10"/>
        <v>25300</v>
      </c>
      <c r="K55" s="69">
        <f t="shared" si="11"/>
        <v>24800</v>
      </c>
      <c r="L55" s="32">
        <v>24500</v>
      </c>
      <c r="M55" s="15"/>
    </row>
    <row r="56" spans="1:13" ht="12.75" customHeight="1">
      <c r="A56" s="16"/>
      <c r="B56" s="14" t="s">
        <v>5</v>
      </c>
      <c r="C56" s="37" t="s">
        <v>120</v>
      </c>
      <c r="D56" s="30">
        <f t="shared" si="12"/>
        <v>25600</v>
      </c>
      <c r="E56" s="30">
        <f t="shared" si="13"/>
        <v>25100</v>
      </c>
      <c r="F56" s="30">
        <v>24800</v>
      </c>
      <c r="G56" s="84"/>
      <c r="H56" s="29" t="s">
        <v>19</v>
      </c>
      <c r="I56" s="37" t="s">
        <v>95</v>
      </c>
      <c r="J56" s="60">
        <f t="shared" si="10"/>
        <v>25300</v>
      </c>
      <c r="K56" s="69">
        <f t="shared" si="11"/>
        <v>24800</v>
      </c>
      <c r="L56" s="32">
        <v>24500</v>
      </c>
      <c r="M56" s="15"/>
    </row>
    <row r="57" spans="1:13" ht="12.75" customHeight="1">
      <c r="A57" s="16"/>
      <c r="B57" s="14" t="s">
        <v>5</v>
      </c>
      <c r="C57" s="37" t="s">
        <v>121</v>
      </c>
      <c r="D57" s="30">
        <f t="shared" si="12"/>
        <v>25600</v>
      </c>
      <c r="E57" s="30">
        <f t="shared" si="13"/>
        <v>25100</v>
      </c>
      <c r="F57" s="30">
        <v>24800</v>
      </c>
      <c r="G57" s="84"/>
      <c r="H57" s="29" t="s">
        <v>19</v>
      </c>
      <c r="I57" s="37" t="s">
        <v>153</v>
      </c>
      <c r="J57" s="60">
        <f t="shared" si="10"/>
        <v>25100</v>
      </c>
      <c r="K57" s="69">
        <f t="shared" si="11"/>
        <v>24600</v>
      </c>
      <c r="L57" s="32">
        <v>24300</v>
      </c>
      <c r="M57" s="15"/>
    </row>
    <row r="58" spans="1:13" ht="12.75" customHeight="1">
      <c r="A58" s="16"/>
      <c r="B58" s="14" t="s">
        <v>5</v>
      </c>
      <c r="C58" s="37" t="s">
        <v>36</v>
      </c>
      <c r="D58" s="30">
        <f t="shared" si="12"/>
        <v>25600</v>
      </c>
      <c r="E58" s="30">
        <f t="shared" si="13"/>
        <v>25100</v>
      </c>
      <c r="F58" s="30">
        <v>24800</v>
      </c>
      <c r="G58" s="84"/>
      <c r="H58" s="29" t="s">
        <v>19</v>
      </c>
      <c r="I58" s="37" t="s">
        <v>175</v>
      </c>
      <c r="J58" s="60">
        <f t="shared" si="10"/>
        <v>25100</v>
      </c>
      <c r="K58" s="69">
        <f t="shared" si="11"/>
        <v>24600</v>
      </c>
      <c r="L58" s="32">
        <v>24300</v>
      </c>
      <c r="M58" s="15"/>
    </row>
    <row r="59" spans="1:13" ht="12.75" customHeight="1">
      <c r="A59" s="16"/>
      <c r="B59" s="14" t="s">
        <v>5</v>
      </c>
      <c r="C59" s="37" t="s">
        <v>170</v>
      </c>
      <c r="D59" s="30">
        <f t="shared" si="12"/>
        <v>25600</v>
      </c>
      <c r="E59" s="30">
        <f t="shared" si="13"/>
        <v>25100</v>
      </c>
      <c r="F59" s="30">
        <v>24800</v>
      </c>
      <c r="G59" s="84"/>
      <c r="H59" s="29" t="s">
        <v>19</v>
      </c>
      <c r="I59" s="37" t="s">
        <v>141</v>
      </c>
      <c r="J59" s="60">
        <f t="shared" si="10"/>
        <v>24900</v>
      </c>
      <c r="K59" s="69">
        <f t="shared" si="11"/>
        <v>24400</v>
      </c>
      <c r="L59" s="32">
        <v>24100</v>
      </c>
      <c r="M59" s="15"/>
    </row>
    <row r="60" spans="1:13" ht="12.75" customHeight="1">
      <c r="A60" s="16"/>
      <c r="B60" s="14" t="s">
        <v>5</v>
      </c>
      <c r="C60" s="37" t="s">
        <v>187</v>
      </c>
      <c r="D60" s="30">
        <f t="shared" si="12"/>
        <v>25600</v>
      </c>
      <c r="E60" s="30">
        <f t="shared" si="13"/>
        <v>25100</v>
      </c>
      <c r="F60" s="30">
        <v>24800</v>
      </c>
      <c r="G60" s="84"/>
      <c r="H60" s="29" t="s">
        <v>19</v>
      </c>
      <c r="I60" s="37" t="s">
        <v>166</v>
      </c>
      <c r="J60" s="60">
        <f t="shared" si="10"/>
        <v>24900</v>
      </c>
      <c r="K60" s="69">
        <f t="shared" si="11"/>
        <v>24400</v>
      </c>
      <c r="L60" s="32">
        <v>24100</v>
      </c>
      <c r="M60" s="15"/>
    </row>
    <row r="61" spans="1:13" ht="12.75" customHeight="1">
      <c r="A61" s="16"/>
      <c r="B61" s="12" t="s">
        <v>5</v>
      </c>
      <c r="C61" s="37" t="s">
        <v>161</v>
      </c>
      <c r="D61" s="30">
        <f t="shared" si="12"/>
        <v>25700</v>
      </c>
      <c r="E61" s="30">
        <f t="shared" si="13"/>
        <v>25200</v>
      </c>
      <c r="F61" s="30">
        <v>24900</v>
      </c>
      <c r="G61" s="84"/>
      <c r="H61" s="29" t="s">
        <v>19</v>
      </c>
      <c r="I61" s="37" t="s">
        <v>92</v>
      </c>
      <c r="J61" s="60">
        <f t="shared" si="10"/>
        <v>24900</v>
      </c>
      <c r="K61" s="69">
        <f t="shared" si="11"/>
        <v>24400</v>
      </c>
      <c r="L61" s="32">
        <v>24100</v>
      </c>
      <c r="M61" s="17"/>
    </row>
    <row r="62" spans="1:13" ht="12.75" customHeight="1">
      <c r="A62" s="16"/>
      <c r="B62" s="12" t="s">
        <v>5</v>
      </c>
      <c r="C62" s="37" t="s">
        <v>162</v>
      </c>
      <c r="D62" s="30">
        <f t="shared" si="12"/>
        <v>25700</v>
      </c>
      <c r="E62" s="30">
        <f t="shared" si="13"/>
        <v>25200</v>
      </c>
      <c r="F62" s="30">
        <v>24900</v>
      </c>
      <c r="G62" s="84"/>
      <c r="H62" s="29" t="s">
        <v>19</v>
      </c>
      <c r="I62" s="37" t="s">
        <v>7</v>
      </c>
      <c r="J62" s="60">
        <f t="shared" si="10"/>
        <v>24700</v>
      </c>
      <c r="K62" s="69">
        <f t="shared" si="11"/>
        <v>24200</v>
      </c>
      <c r="L62" s="32">
        <v>23900</v>
      </c>
      <c r="M62" s="17"/>
    </row>
    <row r="63" spans="1:13" ht="12.75" customHeight="1" thickBot="1">
      <c r="A63" s="16"/>
      <c r="B63" s="12" t="s">
        <v>5</v>
      </c>
      <c r="C63" s="37" t="s">
        <v>171</v>
      </c>
      <c r="D63" s="30">
        <f t="shared" si="12"/>
        <v>25700</v>
      </c>
      <c r="E63" s="30">
        <f t="shared" si="13"/>
        <v>25200</v>
      </c>
      <c r="F63" s="30">
        <v>24900</v>
      </c>
      <c r="G63" s="84"/>
      <c r="H63" s="29" t="s">
        <v>19</v>
      </c>
      <c r="I63" s="37" t="s">
        <v>8</v>
      </c>
      <c r="J63" s="60">
        <f t="shared" si="10"/>
        <v>24700</v>
      </c>
      <c r="K63" s="69">
        <f t="shared" si="11"/>
        <v>24200</v>
      </c>
      <c r="L63" s="32">
        <v>23900</v>
      </c>
      <c r="M63" s="15"/>
    </row>
    <row r="64" spans="1:16" ht="12.75" customHeight="1" thickBot="1">
      <c r="A64" s="16"/>
      <c r="B64" s="12" t="s">
        <v>5</v>
      </c>
      <c r="C64" s="37" t="s">
        <v>188</v>
      </c>
      <c r="D64" s="30">
        <f t="shared" si="12"/>
        <v>25700</v>
      </c>
      <c r="E64" s="30">
        <f t="shared" si="13"/>
        <v>25200</v>
      </c>
      <c r="F64" s="30">
        <v>24900</v>
      </c>
      <c r="G64" s="84"/>
      <c r="H64" s="122" t="s">
        <v>44</v>
      </c>
      <c r="I64" s="123"/>
      <c r="J64" s="123"/>
      <c r="K64" s="123"/>
      <c r="L64" s="124"/>
      <c r="M64" s="15"/>
      <c r="P64" s="28"/>
    </row>
    <row r="65" spans="1:16" ht="12.75" customHeight="1">
      <c r="A65" s="16"/>
      <c r="B65" s="12" t="s">
        <v>5</v>
      </c>
      <c r="C65" s="37" t="s">
        <v>189</v>
      </c>
      <c r="D65" s="30">
        <f t="shared" si="12"/>
        <v>25700</v>
      </c>
      <c r="E65" s="30">
        <f t="shared" si="13"/>
        <v>25200</v>
      </c>
      <c r="F65" s="30">
        <v>24900</v>
      </c>
      <c r="G65" s="84"/>
      <c r="H65" s="63" t="s">
        <v>14</v>
      </c>
      <c r="I65" s="37" t="s">
        <v>146</v>
      </c>
      <c r="J65" s="38">
        <f aca="true" t="shared" si="14" ref="J65:J71">K65+500</f>
        <v>25600</v>
      </c>
      <c r="K65" s="38">
        <f aca="true" t="shared" si="15" ref="K65:K71">L65+300</f>
        <v>25100</v>
      </c>
      <c r="L65" s="39">
        <v>24800</v>
      </c>
      <c r="M65" s="15"/>
      <c r="P65" s="28"/>
    </row>
    <row r="66" spans="1:16" ht="12.75" customHeight="1">
      <c r="A66" s="16"/>
      <c r="B66" s="12" t="s">
        <v>5</v>
      </c>
      <c r="C66" s="37" t="s">
        <v>163</v>
      </c>
      <c r="D66" s="30">
        <f t="shared" si="12"/>
        <v>25700</v>
      </c>
      <c r="E66" s="30">
        <f t="shared" si="13"/>
        <v>25200</v>
      </c>
      <c r="F66" s="30">
        <v>24900</v>
      </c>
      <c r="G66" s="84"/>
      <c r="H66" s="63" t="s">
        <v>14</v>
      </c>
      <c r="I66" s="37" t="s">
        <v>96</v>
      </c>
      <c r="J66" s="38">
        <f t="shared" si="14"/>
        <v>25000</v>
      </c>
      <c r="K66" s="38">
        <f t="shared" si="15"/>
        <v>24500</v>
      </c>
      <c r="L66" s="39">
        <v>24200</v>
      </c>
      <c r="M66" s="15"/>
      <c r="P66" s="28"/>
    </row>
    <row r="67" spans="1:16" ht="12.75" customHeight="1">
      <c r="A67" s="16"/>
      <c r="B67" s="12" t="s">
        <v>5</v>
      </c>
      <c r="C67" s="37" t="s">
        <v>123</v>
      </c>
      <c r="D67" s="30">
        <f t="shared" si="12"/>
        <v>25700</v>
      </c>
      <c r="E67" s="30">
        <f t="shared" si="13"/>
        <v>25200</v>
      </c>
      <c r="F67" s="30">
        <v>24900</v>
      </c>
      <c r="G67" s="84"/>
      <c r="H67" s="63" t="s">
        <v>14</v>
      </c>
      <c r="I67" s="37" t="s">
        <v>90</v>
      </c>
      <c r="J67" s="38">
        <f t="shared" si="14"/>
        <v>24800</v>
      </c>
      <c r="K67" s="38">
        <f t="shared" si="15"/>
        <v>24300</v>
      </c>
      <c r="L67" s="39">
        <v>24000</v>
      </c>
      <c r="M67" s="15"/>
      <c r="P67" s="28"/>
    </row>
    <row r="68" spans="1:16" ht="12.75" customHeight="1" thickBot="1">
      <c r="A68" s="16"/>
      <c r="B68" s="68" t="s">
        <v>5</v>
      </c>
      <c r="C68" s="40" t="s">
        <v>154</v>
      </c>
      <c r="D68" s="56">
        <f t="shared" si="12"/>
        <v>25700</v>
      </c>
      <c r="E68" s="56">
        <f t="shared" si="13"/>
        <v>25200</v>
      </c>
      <c r="F68" s="56">
        <v>24900</v>
      </c>
      <c r="G68" s="84"/>
      <c r="H68" s="63" t="s">
        <v>14</v>
      </c>
      <c r="I68" s="37" t="s">
        <v>45</v>
      </c>
      <c r="J68" s="38">
        <f t="shared" si="14"/>
        <v>24800</v>
      </c>
      <c r="K68" s="38">
        <f t="shared" si="15"/>
        <v>24300</v>
      </c>
      <c r="L68" s="39">
        <v>24000</v>
      </c>
      <c r="M68" s="15"/>
      <c r="P68" s="28"/>
    </row>
    <row r="69" spans="1:16" ht="12.75" customHeight="1" thickBot="1">
      <c r="A69" s="16"/>
      <c r="B69" s="122" t="s">
        <v>85</v>
      </c>
      <c r="C69" s="123"/>
      <c r="D69" s="123"/>
      <c r="E69" s="123"/>
      <c r="F69" s="124"/>
      <c r="G69" s="84"/>
      <c r="H69" s="63" t="s">
        <v>14</v>
      </c>
      <c r="I69" s="37" t="s">
        <v>116</v>
      </c>
      <c r="J69" s="38">
        <f t="shared" si="14"/>
        <v>24800</v>
      </c>
      <c r="K69" s="38">
        <f t="shared" si="15"/>
        <v>24300</v>
      </c>
      <c r="L69" s="39">
        <v>24000</v>
      </c>
      <c r="M69" s="15"/>
      <c r="P69" s="28"/>
    </row>
    <row r="70" spans="1:16" ht="12.75" customHeight="1">
      <c r="A70" s="16"/>
      <c r="B70" s="12" t="s">
        <v>5</v>
      </c>
      <c r="C70" s="37" t="s">
        <v>192</v>
      </c>
      <c r="D70" s="30">
        <f aca="true" t="shared" si="16" ref="D70:D77">E70+500</f>
        <v>25900</v>
      </c>
      <c r="E70" s="30">
        <f aca="true" t="shared" si="17" ref="E70:E77">F70+300</f>
        <v>25400</v>
      </c>
      <c r="F70" s="32">
        <v>25100</v>
      </c>
      <c r="G70" s="84"/>
      <c r="H70" s="63" t="s">
        <v>14</v>
      </c>
      <c r="I70" s="37" t="s">
        <v>114</v>
      </c>
      <c r="J70" s="38">
        <f t="shared" si="14"/>
        <v>24700</v>
      </c>
      <c r="K70" s="38">
        <f t="shared" si="15"/>
        <v>24200</v>
      </c>
      <c r="L70" s="39">
        <v>23900</v>
      </c>
      <c r="M70" s="15"/>
      <c r="P70" s="28"/>
    </row>
    <row r="71" spans="1:16" ht="12.75" customHeight="1">
      <c r="A71" s="16"/>
      <c r="B71" s="12" t="s">
        <v>5</v>
      </c>
      <c r="C71" s="37" t="s">
        <v>155</v>
      </c>
      <c r="D71" s="30">
        <f t="shared" si="16"/>
        <v>25900</v>
      </c>
      <c r="E71" s="30">
        <f t="shared" si="17"/>
        <v>25400</v>
      </c>
      <c r="F71" s="32">
        <v>25100</v>
      </c>
      <c r="G71" s="84"/>
      <c r="H71" s="63" t="s">
        <v>14</v>
      </c>
      <c r="I71" s="37" t="s">
        <v>117</v>
      </c>
      <c r="J71" s="38">
        <f t="shared" si="14"/>
        <v>24700</v>
      </c>
      <c r="K71" s="38">
        <f t="shared" si="15"/>
        <v>24200</v>
      </c>
      <c r="L71" s="39">
        <v>23900</v>
      </c>
      <c r="M71" s="15"/>
      <c r="P71" s="28"/>
    </row>
    <row r="72" spans="1:13" ht="12.75" customHeight="1">
      <c r="A72" s="16"/>
      <c r="B72" s="12" t="s">
        <v>5</v>
      </c>
      <c r="C72" s="37" t="s">
        <v>190</v>
      </c>
      <c r="D72" s="30">
        <f t="shared" si="16"/>
        <v>25600</v>
      </c>
      <c r="E72" s="30">
        <f t="shared" si="17"/>
        <v>25100</v>
      </c>
      <c r="F72" s="32">
        <v>24800</v>
      </c>
      <c r="G72" s="84"/>
      <c r="H72" s="63" t="s">
        <v>5</v>
      </c>
      <c r="I72" s="37" t="s">
        <v>181</v>
      </c>
      <c r="J72" s="38">
        <f>K72+500</f>
        <v>24500</v>
      </c>
      <c r="K72" s="38">
        <f>L72+300</f>
        <v>24000</v>
      </c>
      <c r="L72" s="39">
        <v>23700</v>
      </c>
      <c r="M72" s="15"/>
    </row>
    <row r="73" spans="1:13" ht="12.75" customHeight="1">
      <c r="A73" s="16"/>
      <c r="B73" s="12" t="s">
        <v>5</v>
      </c>
      <c r="C73" s="37" t="s">
        <v>112</v>
      </c>
      <c r="D73" s="30">
        <f t="shared" si="16"/>
        <v>25600</v>
      </c>
      <c r="E73" s="30">
        <f t="shared" si="17"/>
        <v>25100</v>
      </c>
      <c r="F73" s="32">
        <v>24800</v>
      </c>
      <c r="G73" s="84"/>
      <c r="H73" s="63" t="s">
        <v>14</v>
      </c>
      <c r="I73" s="37" t="s">
        <v>182</v>
      </c>
      <c r="J73" s="38">
        <f>K73+500</f>
        <v>24100</v>
      </c>
      <c r="K73" s="38">
        <f>L73+300</f>
        <v>23600</v>
      </c>
      <c r="L73" s="39">
        <v>23300</v>
      </c>
      <c r="M73" s="15"/>
    </row>
    <row r="74" spans="1:13" ht="12.75" customHeight="1">
      <c r="A74" s="16"/>
      <c r="B74" s="12" t="s">
        <v>5</v>
      </c>
      <c r="C74" s="40" t="s">
        <v>193</v>
      </c>
      <c r="D74" s="30">
        <f t="shared" si="16"/>
        <v>25700</v>
      </c>
      <c r="E74" s="30">
        <f t="shared" si="17"/>
        <v>25200</v>
      </c>
      <c r="F74" s="32">
        <v>24900</v>
      </c>
      <c r="G74" s="84"/>
      <c r="H74" s="63" t="s">
        <v>14</v>
      </c>
      <c r="I74" s="37" t="s">
        <v>183</v>
      </c>
      <c r="J74" s="38">
        <f>K74+500</f>
        <v>24100</v>
      </c>
      <c r="K74" s="38">
        <f>L74+300</f>
        <v>23600</v>
      </c>
      <c r="L74" s="39">
        <v>23300</v>
      </c>
      <c r="M74" s="17"/>
    </row>
    <row r="75" spans="1:13" ht="12.75" customHeight="1" thickBot="1">
      <c r="A75" s="16"/>
      <c r="B75" s="12" t="s">
        <v>5</v>
      </c>
      <c r="C75" s="40" t="s">
        <v>172</v>
      </c>
      <c r="D75" s="30">
        <f t="shared" si="16"/>
        <v>25700</v>
      </c>
      <c r="E75" s="30">
        <f t="shared" si="17"/>
        <v>25200</v>
      </c>
      <c r="F75" s="32">
        <v>24900</v>
      </c>
      <c r="G75" s="84"/>
      <c r="H75" s="63" t="s">
        <v>14</v>
      </c>
      <c r="I75" s="37" t="s">
        <v>184</v>
      </c>
      <c r="J75" s="38">
        <f>K75+500</f>
        <v>24100</v>
      </c>
      <c r="K75" s="38">
        <f>L75+300</f>
        <v>23600</v>
      </c>
      <c r="L75" s="39">
        <v>23300</v>
      </c>
      <c r="M75" s="15"/>
    </row>
    <row r="76" spans="1:13" ht="12.75" customHeight="1" thickBot="1">
      <c r="A76" s="16"/>
      <c r="B76" s="12" t="s">
        <v>5</v>
      </c>
      <c r="C76" s="40" t="s">
        <v>177</v>
      </c>
      <c r="D76" s="30">
        <f t="shared" si="16"/>
        <v>25700</v>
      </c>
      <c r="E76" s="30">
        <f t="shared" si="17"/>
        <v>25200</v>
      </c>
      <c r="F76" s="32">
        <v>24900</v>
      </c>
      <c r="G76" s="84"/>
      <c r="H76" s="122" t="s">
        <v>86</v>
      </c>
      <c r="I76" s="123"/>
      <c r="J76" s="123"/>
      <c r="K76" s="123"/>
      <c r="L76" s="124"/>
      <c r="M76" s="15"/>
    </row>
    <row r="77" spans="1:13" ht="12.75" customHeight="1" thickBot="1">
      <c r="A77" s="16"/>
      <c r="B77" s="12" t="s">
        <v>5</v>
      </c>
      <c r="C77" s="40" t="s">
        <v>91</v>
      </c>
      <c r="D77" s="30">
        <f t="shared" si="16"/>
        <v>25700</v>
      </c>
      <c r="E77" s="30">
        <f t="shared" si="17"/>
        <v>25200</v>
      </c>
      <c r="F77" s="32">
        <v>24900</v>
      </c>
      <c r="G77" s="84"/>
      <c r="H77" s="24" t="s">
        <v>14</v>
      </c>
      <c r="I77" s="37" t="s">
        <v>131</v>
      </c>
      <c r="J77" s="73">
        <f aca="true" t="shared" si="18" ref="J77:J87">K77+500</f>
        <v>33300</v>
      </c>
      <c r="K77" s="73">
        <f aca="true" t="shared" si="19" ref="K77:K87">L77+300</f>
        <v>32800</v>
      </c>
      <c r="L77" s="39">
        <v>32500</v>
      </c>
      <c r="M77" s="15"/>
    </row>
    <row r="78" spans="1:13" ht="12.75" customHeight="1" thickBot="1">
      <c r="A78" s="16"/>
      <c r="B78" s="125" t="s">
        <v>147</v>
      </c>
      <c r="C78" s="126"/>
      <c r="D78" s="126"/>
      <c r="E78" s="126"/>
      <c r="F78" s="127"/>
      <c r="G78" s="84"/>
      <c r="H78" s="24" t="s">
        <v>14</v>
      </c>
      <c r="I78" s="37" t="s">
        <v>197</v>
      </c>
      <c r="J78" s="73">
        <f t="shared" si="18"/>
        <v>32800</v>
      </c>
      <c r="K78" s="73">
        <f t="shared" si="19"/>
        <v>32300</v>
      </c>
      <c r="L78" s="39">
        <v>32000</v>
      </c>
      <c r="M78" s="15"/>
    </row>
    <row r="79" spans="1:13" ht="12.75" customHeight="1">
      <c r="A79" s="16"/>
      <c r="B79" s="101" t="s">
        <v>148</v>
      </c>
      <c r="C79" s="99" t="s">
        <v>151</v>
      </c>
      <c r="D79" s="102">
        <f>E79+500</f>
        <v>24300</v>
      </c>
      <c r="E79" s="104">
        <f>F79+300</f>
        <v>23800</v>
      </c>
      <c r="F79" s="78">
        <v>23500</v>
      </c>
      <c r="G79" s="84"/>
      <c r="H79" s="76" t="s">
        <v>14</v>
      </c>
      <c r="I79" s="67" t="s">
        <v>156</v>
      </c>
      <c r="J79" s="73">
        <f t="shared" si="18"/>
        <v>32800</v>
      </c>
      <c r="K79" s="73">
        <f t="shared" si="19"/>
        <v>32300</v>
      </c>
      <c r="L79" s="77">
        <v>32000</v>
      </c>
      <c r="M79" s="15"/>
    </row>
    <row r="80" spans="1:13" ht="12.75" customHeight="1" thickBot="1">
      <c r="A80" s="16"/>
      <c r="B80" s="100" t="s">
        <v>148</v>
      </c>
      <c r="C80" s="67" t="s">
        <v>149</v>
      </c>
      <c r="D80" s="79">
        <f>E80+500</f>
        <v>24300</v>
      </c>
      <c r="E80" s="103">
        <f>F80+300</f>
        <v>23800</v>
      </c>
      <c r="F80" s="61">
        <v>23500</v>
      </c>
      <c r="G80" s="84"/>
      <c r="H80" s="76" t="s">
        <v>14</v>
      </c>
      <c r="I80" s="67" t="s">
        <v>198</v>
      </c>
      <c r="J80" s="73">
        <f t="shared" si="18"/>
        <v>32500</v>
      </c>
      <c r="K80" s="73">
        <f t="shared" si="19"/>
        <v>32000</v>
      </c>
      <c r="L80" s="77">
        <v>31700</v>
      </c>
      <c r="M80" s="15"/>
    </row>
    <row r="81" spans="1:13" ht="12.75" customHeight="1" thickBot="1">
      <c r="A81" s="16"/>
      <c r="B81" s="125" t="s">
        <v>99</v>
      </c>
      <c r="C81" s="126"/>
      <c r="D81" s="126"/>
      <c r="E81" s="126"/>
      <c r="F81" s="127"/>
      <c r="G81" s="84"/>
      <c r="H81" s="24" t="s">
        <v>14</v>
      </c>
      <c r="I81" s="37" t="s">
        <v>135</v>
      </c>
      <c r="J81" s="73">
        <f t="shared" si="18"/>
        <v>32400</v>
      </c>
      <c r="K81" s="73">
        <f t="shared" si="19"/>
        <v>31900</v>
      </c>
      <c r="L81" s="39">
        <v>31600</v>
      </c>
      <c r="M81" s="15"/>
    </row>
    <row r="82" spans="1:13" ht="12.75" customHeight="1">
      <c r="A82" s="16"/>
      <c r="B82" s="14" t="s">
        <v>102</v>
      </c>
      <c r="C82" s="45" t="s">
        <v>130</v>
      </c>
      <c r="D82" s="60">
        <f>E82+500</f>
        <v>39000</v>
      </c>
      <c r="E82" s="69">
        <f>F82+300</f>
        <v>38500</v>
      </c>
      <c r="F82" s="32">
        <v>38200</v>
      </c>
      <c r="G82" s="84"/>
      <c r="H82" s="76" t="s">
        <v>14</v>
      </c>
      <c r="I82" s="67" t="s">
        <v>111</v>
      </c>
      <c r="J82" s="73">
        <f t="shared" si="18"/>
        <v>32200</v>
      </c>
      <c r="K82" s="73">
        <f t="shared" si="19"/>
        <v>31700</v>
      </c>
      <c r="L82" s="77">
        <v>31400</v>
      </c>
      <c r="M82" s="15"/>
    </row>
    <row r="83" spans="1:13" ht="12.75" customHeight="1">
      <c r="A83" s="16"/>
      <c r="B83" s="14" t="s">
        <v>102</v>
      </c>
      <c r="C83" s="48" t="s">
        <v>100</v>
      </c>
      <c r="D83" s="60">
        <f>E83+500</f>
        <v>34300</v>
      </c>
      <c r="E83" s="69">
        <f>F83+300</f>
        <v>33800</v>
      </c>
      <c r="F83" s="32">
        <v>33500</v>
      </c>
      <c r="G83" s="84"/>
      <c r="H83" s="24" t="s">
        <v>14</v>
      </c>
      <c r="I83" s="37" t="s">
        <v>29</v>
      </c>
      <c r="J83" s="73">
        <f t="shared" si="18"/>
        <v>31900</v>
      </c>
      <c r="K83" s="73">
        <f t="shared" si="19"/>
        <v>31400</v>
      </c>
      <c r="L83" s="39">
        <v>31100</v>
      </c>
      <c r="M83" s="15"/>
    </row>
    <row r="84" spans="1:13" ht="12.75" customHeight="1" thickBot="1">
      <c r="A84" s="16"/>
      <c r="B84" s="14" t="s">
        <v>102</v>
      </c>
      <c r="C84" s="93" t="s">
        <v>101</v>
      </c>
      <c r="D84" s="60">
        <f>E84+500</f>
        <v>32900</v>
      </c>
      <c r="E84" s="69">
        <f>F84+300</f>
        <v>32400</v>
      </c>
      <c r="F84" s="32">
        <v>32100</v>
      </c>
      <c r="G84" s="84"/>
      <c r="H84" s="24" t="s">
        <v>14</v>
      </c>
      <c r="I84" s="37" t="s">
        <v>94</v>
      </c>
      <c r="J84" s="73">
        <f t="shared" si="18"/>
        <v>31400</v>
      </c>
      <c r="K84" s="73">
        <f t="shared" si="19"/>
        <v>30900</v>
      </c>
      <c r="L84" s="39">
        <v>30600</v>
      </c>
      <c r="M84" s="15"/>
    </row>
    <row r="85" spans="1:13" ht="12.75" customHeight="1" thickBot="1">
      <c r="A85" s="16"/>
      <c r="B85" s="125" t="s">
        <v>106</v>
      </c>
      <c r="C85" s="126"/>
      <c r="D85" s="126"/>
      <c r="E85" s="126"/>
      <c r="F85" s="127"/>
      <c r="G85" s="84"/>
      <c r="H85" s="24" t="s">
        <v>14</v>
      </c>
      <c r="I85" s="37" t="s">
        <v>95</v>
      </c>
      <c r="J85" s="73">
        <f t="shared" si="18"/>
        <v>31400</v>
      </c>
      <c r="K85" s="73">
        <f t="shared" si="19"/>
        <v>30900</v>
      </c>
      <c r="L85" s="39">
        <v>30600</v>
      </c>
      <c r="M85" s="94"/>
    </row>
    <row r="86" spans="1:13" ht="12.75" customHeight="1">
      <c r="A86" s="16"/>
      <c r="B86" s="71" t="s">
        <v>103</v>
      </c>
      <c r="C86" s="67" t="s">
        <v>104</v>
      </c>
      <c r="D86" s="60">
        <f>E86+500</f>
        <v>31400</v>
      </c>
      <c r="E86" s="69">
        <f>F86+300</f>
        <v>30900</v>
      </c>
      <c r="F86" s="58">
        <v>30600</v>
      </c>
      <c r="G86" s="84"/>
      <c r="H86" s="24" t="s">
        <v>14</v>
      </c>
      <c r="I86" s="37" t="s">
        <v>175</v>
      </c>
      <c r="J86" s="73">
        <f t="shared" si="18"/>
        <v>31300</v>
      </c>
      <c r="K86" s="73">
        <f t="shared" si="19"/>
        <v>30800</v>
      </c>
      <c r="L86" s="39">
        <v>30500</v>
      </c>
      <c r="M86" s="15"/>
    </row>
    <row r="87" spans="1:13" ht="12.75" customHeight="1" thickBot="1">
      <c r="A87" s="16"/>
      <c r="B87" s="14" t="s">
        <v>103</v>
      </c>
      <c r="C87" s="45" t="s">
        <v>105</v>
      </c>
      <c r="D87" s="60">
        <f>E87+500</f>
        <v>30500</v>
      </c>
      <c r="E87" s="69">
        <f>F87+300</f>
        <v>30000</v>
      </c>
      <c r="F87" s="32">
        <v>29700</v>
      </c>
      <c r="G87" s="84"/>
      <c r="H87" s="24" t="s">
        <v>14</v>
      </c>
      <c r="I87" s="37" t="s">
        <v>92</v>
      </c>
      <c r="J87" s="73">
        <f t="shared" si="18"/>
        <v>33000</v>
      </c>
      <c r="K87" s="73">
        <f t="shared" si="19"/>
        <v>32500</v>
      </c>
      <c r="L87" s="39">
        <v>32200</v>
      </c>
      <c r="M87" s="15"/>
    </row>
    <row r="88" spans="1:13" ht="12.75" customHeight="1" thickBot="1">
      <c r="A88" s="16"/>
      <c r="B88" s="14" t="s">
        <v>103</v>
      </c>
      <c r="C88" s="93" t="s">
        <v>101</v>
      </c>
      <c r="D88" s="60">
        <f>E88+500</f>
        <v>30500</v>
      </c>
      <c r="E88" s="69">
        <f>F88+300</f>
        <v>30000</v>
      </c>
      <c r="F88" s="32">
        <v>29700</v>
      </c>
      <c r="G88" s="85"/>
      <c r="H88" s="122" t="s">
        <v>126</v>
      </c>
      <c r="I88" s="123"/>
      <c r="J88" s="123"/>
      <c r="K88" s="123"/>
      <c r="L88" s="124"/>
      <c r="M88" s="94"/>
    </row>
    <row r="89" spans="1:13" ht="12.75" customHeight="1" thickBot="1">
      <c r="A89" s="16"/>
      <c r="B89" s="125" t="s">
        <v>64</v>
      </c>
      <c r="C89" s="126"/>
      <c r="D89" s="126"/>
      <c r="E89" s="126"/>
      <c r="F89" s="127"/>
      <c r="G89" s="84"/>
      <c r="H89" s="24" t="s">
        <v>14</v>
      </c>
      <c r="I89" s="37" t="s">
        <v>173</v>
      </c>
      <c r="J89" s="73">
        <f aca="true" t="shared" si="20" ref="J89:J97">K89+500</f>
        <v>36300</v>
      </c>
      <c r="K89" s="73">
        <f aca="true" t="shared" si="21" ref="K89:K97">L89+300</f>
        <v>35800</v>
      </c>
      <c r="L89" s="39">
        <v>35500</v>
      </c>
      <c r="M89" s="94"/>
    </row>
    <row r="90" spans="1:13" ht="12.75" customHeight="1">
      <c r="A90" s="16"/>
      <c r="B90" s="14" t="s">
        <v>65</v>
      </c>
      <c r="C90" s="45" t="s">
        <v>108</v>
      </c>
      <c r="D90" s="60">
        <f aca="true" t="shared" si="22" ref="D90:D98">E90+500</f>
        <v>43000</v>
      </c>
      <c r="E90" s="69">
        <f aca="true" t="shared" si="23" ref="E90:E98">F90+300</f>
        <v>42500</v>
      </c>
      <c r="F90" s="32">
        <v>42200</v>
      </c>
      <c r="G90" s="85"/>
      <c r="H90" s="24" t="s">
        <v>14</v>
      </c>
      <c r="I90" s="37" t="s">
        <v>164</v>
      </c>
      <c r="J90" s="73">
        <f t="shared" si="20"/>
        <v>35200</v>
      </c>
      <c r="K90" s="73">
        <f t="shared" si="21"/>
        <v>34700</v>
      </c>
      <c r="L90" s="39">
        <v>34400</v>
      </c>
      <c r="M90" s="15"/>
    </row>
    <row r="91" spans="1:13" ht="12.75" customHeight="1">
      <c r="A91" s="16"/>
      <c r="B91" s="14" t="s">
        <v>65</v>
      </c>
      <c r="C91" s="42" t="s">
        <v>66</v>
      </c>
      <c r="D91" s="60">
        <f t="shared" si="22"/>
        <v>43000</v>
      </c>
      <c r="E91" s="69">
        <f t="shared" si="23"/>
        <v>42500</v>
      </c>
      <c r="F91" s="32">
        <v>42200</v>
      </c>
      <c r="G91" s="86"/>
      <c r="H91" s="24" t="s">
        <v>14</v>
      </c>
      <c r="I91" s="37" t="s">
        <v>132</v>
      </c>
      <c r="J91" s="73">
        <f t="shared" si="20"/>
        <v>35200</v>
      </c>
      <c r="K91" s="73">
        <f t="shared" si="21"/>
        <v>34700</v>
      </c>
      <c r="L91" s="39">
        <v>34400</v>
      </c>
      <c r="M91" s="15"/>
    </row>
    <row r="92" spans="1:13" ht="12.75" customHeight="1">
      <c r="A92" s="16"/>
      <c r="B92" s="14" t="s">
        <v>65</v>
      </c>
      <c r="C92" s="42" t="s">
        <v>109</v>
      </c>
      <c r="D92" s="60">
        <f t="shared" si="22"/>
        <v>39700</v>
      </c>
      <c r="E92" s="69">
        <f t="shared" si="23"/>
        <v>39200</v>
      </c>
      <c r="F92" s="32">
        <v>38900</v>
      </c>
      <c r="G92" s="87"/>
      <c r="H92" s="24" t="s">
        <v>14</v>
      </c>
      <c r="I92" s="37" t="s">
        <v>165</v>
      </c>
      <c r="J92" s="73">
        <f t="shared" si="20"/>
        <v>33700</v>
      </c>
      <c r="K92" s="73">
        <f t="shared" si="21"/>
        <v>33200</v>
      </c>
      <c r="L92" s="39">
        <v>32900</v>
      </c>
      <c r="M92" s="15"/>
    </row>
    <row r="93" spans="1:13" ht="12.75" customHeight="1">
      <c r="A93" s="16"/>
      <c r="B93" s="71" t="s">
        <v>65</v>
      </c>
      <c r="C93" s="48" t="s">
        <v>110</v>
      </c>
      <c r="D93" s="60">
        <f t="shared" si="22"/>
        <v>37800</v>
      </c>
      <c r="E93" s="69">
        <f t="shared" si="23"/>
        <v>37300</v>
      </c>
      <c r="F93" s="58">
        <v>37000</v>
      </c>
      <c r="G93" s="87"/>
      <c r="H93" s="24" t="s">
        <v>14</v>
      </c>
      <c r="I93" s="37" t="s">
        <v>199</v>
      </c>
      <c r="J93" s="73">
        <f t="shared" si="20"/>
        <v>33200</v>
      </c>
      <c r="K93" s="73">
        <f t="shared" si="21"/>
        <v>32700</v>
      </c>
      <c r="L93" s="39">
        <v>32400</v>
      </c>
      <c r="M93" s="17"/>
    </row>
    <row r="94" spans="1:13" ht="12.75" customHeight="1">
      <c r="A94" s="16"/>
      <c r="B94" s="71" t="s">
        <v>65</v>
      </c>
      <c r="C94" s="48" t="s">
        <v>68</v>
      </c>
      <c r="D94" s="60">
        <f t="shared" si="22"/>
        <v>37500</v>
      </c>
      <c r="E94" s="69">
        <f t="shared" si="23"/>
        <v>37000</v>
      </c>
      <c r="F94" s="58">
        <v>36700</v>
      </c>
      <c r="G94" s="87"/>
      <c r="H94" s="24" t="s">
        <v>14</v>
      </c>
      <c r="I94" s="37" t="s">
        <v>125</v>
      </c>
      <c r="J94" s="73">
        <f t="shared" si="20"/>
        <v>33200</v>
      </c>
      <c r="K94" s="73">
        <f t="shared" si="21"/>
        <v>32700</v>
      </c>
      <c r="L94" s="39">
        <v>32400</v>
      </c>
      <c r="M94" s="17"/>
    </row>
    <row r="95" spans="1:13" ht="12.75" customHeight="1">
      <c r="A95" s="16"/>
      <c r="B95" s="14" t="s">
        <v>65</v>
      </c>
      <c r="C95" s="42" t="s">
        <v>69</v>
      </c>
      <c r="D95" s="60">
        <f t="shared" si="22"/>
        <v>37500</v>
      </c>
      <c r="E95" s="69">
        <f t="shared" si="23"/>
        <v>37000</v>
      </c>
      <c r="F95" s="32">
        <v>36700</v>
      </c>
      <c r="G95" s="86"/>
      <c r="H95" s="24" t="s">
        <v>14</v>
      </c>
      <c r="I95" s="37" t="s">
        <v>45</v>
      </c>
      <c r="J95" s="73">
        <f t="shared" si="20"/>
        <v>33300</v>
      </c>
      <c r="K95" s="73">
        <f t="shared" si="21"/>
        <v>32800</v>
      </c>
      <c r="L95" s="39">
        <v>32500</v>
      </c>
      <c r="M95" s="15"/>
    </row>
    <row r="96" spans="1:13" ht="12.75" customHeight="1">
      <c r="A96" s="16"/>
      <c r="B96" s="14" t="s">
        <v>65</v>
      </c>
      <c r="C96" s="42" t="s">
        <v>70</v>
      </c>
      <c r="D96" s="60">
        <f t="shared" si="22"/>
        <v>37500</v>
      </c>
      <c r="E96" s="69">
        <f t="shared" si="23"/>
        <v>37000</v>
      </c>
      <c r="F96" s="32">
        <v>36700</v>
      </c>
      <c r="G96" s="86"/>
      <c r="H96" s="24" t="s">
        <v>14</v>
      </c>
      <c r="I96" s="37" t="s">
        <v>114</v>
      </c>
      <c r="J96" s="73">
        <f t="shared" si="20"/>
        <v>31800</v>
      </c>
      <c r="K96" s="73">
        <f t="shared" si="21"/>
        <v>31300</v>
      </c>
      <c r="L96" s="39">
        <v>31000</v>
      </c>
      <c r="M96" s="15"/>
    </row>
    <row r="97" spans="1:13" ht="12.75" customHeight="1" thickBot="1">
      <c r="A97" s="16"/>
      <c r="B97" s="14" t="s">
        <v>65</v>
      </c>
      <c r="C97" s="42" t="s">
        <v>35</v>
      </c>
      <c r="D97" s="60">
        <f t="shared" si="22"/>
        <v>36800</v>
      </c>
      <c r="E97" s="69">
        <f t="shared" si="23"/>
        <v>36300</v>
      </c>
      <c r="F97" s="32">
        <v>36000</v>
      </c>
      <c r="G97" s="86"/>
      <c r="H97" s="24" t="s">
        <v>14</v>
      </c>
      <c r="I97" s="37" t="s">
        <v>150</v>
      </c>
      <c r="J97" s="73">
        <f t="shared" si="20"/>
        <v>31800</v>
      </c>
      <c r="K97" s="73">
        <f t="shared" si="21"/>
        <v>31300</v>
      </c>
      <c r="L97" s="39">
        <v>31000</v>
      </c>
      <c r="M97" s="15"/>
    </row>
    <row r="98" spans="1:13" ht="12.75" customHeight="1" thickBot="1">
      <c r="A98" s="16"/>
      <c r="B98" s="14" t="s">
        <v>65</v>
      </c>
      <c r="C98" s="42" t="s">
        <v>71</v>
      </c>
      <c r="D98" s="60">
        <f t="shared" si="22"/>
        <v>36800</v>
      </c>
      <c r="E98" s="69">
        <f t="shared" si="23"/>
        <v>36300</v>
      </c>
      <c r="F98" s="32">
        <v>36000</v>
      </c>
      <c r="G98" s="86"/>
      <c r="H98" s="122" t="s">
        <v>46</v>
      </c>
      <c r="I98" s="123"/>
      <c r="J98" s="123"/>
      <c r="K98" s="123"/>
      <c r="L98" s="124"/>
      <c r="M98" s="52"/>
    </row>
    <row r="99" spans="1:13" ht="12.75" customHeight="1" thickBot="1">
      <c r="A99" s="16"/>
      <c r="B99" s="125" t="s">
        <v>73</v>
      </c>
      <c r="C99" s="126"/>
      <c r="D99" s="126"/>
      <c r="E99" s="126"/>
      <c r="F99" s="127"/>
      <c r="G99" s="86"/>
      <c r="H99" s="20">
        <v>2</v>
      </c>
      <c r="I99" s="159" t="s">
        <v>140</v>
      </c>
      <c r="J99" s="160"/>
      <c r="K99" s="144">
        <v>19800</v>
      </c>
      <c r="L99" s="145"/>
      <c r="M99" s="41"/>
    </row>
    <row r="100" spans="1:13" ht="12.75" customHeight="1" thickBot="1">
      <c r="A100" s="16"/>
      <c r="B100" s="82">
        <v>20</v>
      </c>
      <c r="C100" s="55" t="s">
        <v>74</v>
      </c>
      <c r="D100" s="56">
        <f>E100+500</f>
        <v>41500</v>
      </c>
      <c r="E100" s="57">
        <f>F100+300</f>
        <v>41000</v>
      </c>
      <c r="F100" s="58">
        <v>40700</v>
      </c>
      <c r="G100" s="86"/>
      <c r="H100" s="20">
        <v>5</v>
      </c>
      <c r="I100" s="161" t="s">
        <v>47</v>
      </c>
      <c r="J100" s="162"/>
      <c r="K100" s="138">
        <v>19400</v>
      </c>
      <c r="L100" s="139"/>
      <c r="M100" s="41"/>
    </row>
    <row r="101" spans="1:13" ht="12.75" customHeight="1" thickBot="1">
      <c r="A101" s="16"/>
      <c r="B101" s="125" t="s">
        <v>75</v>
      </c>
      <c r="C101" s="126"/>
      <c r="D101" s="126"/>
      <c r="E101" s="126"/>
      <c r="F101" s="127"/>
      <c r="G101" s="86"/>
      <c r="H101" s="62">
        <v>8</v>
      </c>
      <c r="I101" s="163" t="s">
        <v>48</v>
      </c>
      <c r="J101" s="164"/>
      <c r="K101" s="157">
        <v>19400</v>
      </c>
      <c r="L101" s="158"/>
      <c r="M101" s="41"/>
    </row>
    <row r="102" spans="1:13" ht="12.75" customHeight="1" thickBot="1">
      <c r="A102" s="16"/>
      <c r="B102" s="54" t="s">
        <v>72</v>
      </c>
      <c r="C102" s="55" t="s">
        <v>67</v>
      </c>
      <c r="D102" s="56">
        <f>E102+500</f>
        <v>52500</v>
      </c>
      <c r="E102" s="57">
        <f>F102+300</f>
        <v>52000</v>
      </c>
      <c r="F102" s="58">
        <v>51700</v>
      </c>
      <c r="G102" s="86"/>
      <c r="H102" s="122" t="s">
        <v>49</v>
      </c>
      <c r="I102" s="123"/>
      <c r="J102" s="123"/>
      <c r="K102" s="123"/>
      <c r="L102" s="124"/>
      <c r="M102" s="41"/>
    </row>
    <row r="103" spans="1:13" ht="12.75" customHeight="1" thickBot="1">
      <c r="A103" s="16"/>
      <c r="B103" s="125" t="s">
        <v>80</v>
      </c>
      <c r="C103" s="126"/>
      <c r="D103" s="126"/>
      <c r="E103" s="126"/>
      <c r="F103" s="127"/>
      <c r="G103" s="86"/>
      <c r="H103" s="59">
        <v>14</v>
      </c>
      <c r="I103" s="159" t="s">
        <v>50</v>
      </c>
      <c r="J103" s="160"/>
      <c r="K103" s="144">
        <v>17850</v>
      </c>
      <c r="L103" s="145"/>
      <c r="M103" s="46"/>
    </row>
    <row r="104" spans="1:13" ht="12.75" customHeight="1">
      <c r="A104" s="16"/>
      <c r="B104" s="14" t="s">
        <v>15</v>
      </c>
      <c r="C104" s="45" t="s">
        <v>37</v>
      </c>
      <c r="D104" s="60">
        <f>E104+500</f>
        <v>26700</v>
      </c>
      <c r="E104" s="69">
        <f>F104+300</f>
        <v>26200</v>
      </c>
      <c r="F104" s="32">
        <v>25900</v>
      </c>
      <c r="G104" s="86"/>
      <c r="H104" s="20">
        <v>17</v>
      </c>
      <c r="I104" s="161" t="s">
        <v>51</v>
      </c>
      <c r="J104" s="162"/>
      <c r="K104" s="138">
        <v>17850</v>
      </c>
      <c r="L104" s="139"/>
      <c r="M104" s="46"/>
    </row>
    <row r="105" spans="1:13" ht="12.75" customHeight="1" thickBot="1">
      <c r="A105" s="16"/>
      <c r="B105" s="14" t="s">
        <v>15</v>
      </c>
      <c r="C105" s="48" t="s">
        <v>38</v>
      </c>
      <c r="D105" s="60">
        <f>E105+500</f>
        <v>26700</v>
      </c>
      <c r="E105" s="69">
        <f>F105+300</f>
        <v>26200</v>
      </c>
      <c r="F105" s="32">
        <v>25900</v>
      </c>
      <c r="G105" s="86"/>
      <c r="H105" s="20">
        <v>17.8</v>
      </c>
      <c r="I105" s="161" t="s">
        <v>52</v>
      </c>
      <c r="J105" s="162"/>
      <c r="K105" s="138">
        <v>17850</v>
      </c>
      <c r="L105" s="139"/>
      <c r="M105" s="51"/>
    </row>
    <row r="106" spans="1:13" ht="12.75" customHeight="1" thickBot="1">
      <c r="A106" s="16"/>
      <c r="B106" s="125" t="s">
        <v>79</v>
      </c>
      <c r="C106" s="126"/>
      <c r="D106" s="126"/>
      <c r="E106" s="126"/>
      <c r="F106" s="127"/>
      <c r="G106" s="85"/>
      <c r="H106" s="62">
        <v>18.7</v>
      </c>
      <c r="I106" s="163" t="s">
        <v>53</v>
      </c>
      <c r="J106" s="164"/>
      <c r="K106" s="157">
        <v>17850</v>
      </c>
      <c r="L106" s="158"/>
      <c r="M106" s="52"/>
    </row>
    <row r="107" spans="1:13" ht="12.75" customHeight="1" thickBot="1">
      <c r="A107" s="16"/>
      <c r="B107" s="70" t="s">
        <v>15</v>
      </c>
      <c r="C107" s="75" t="s">
        <v>39</v>
      </c>
      <c r="D107" s="60">
        <f>E107+500</f>
        <v>26700</v>
      </c>
      <c r="E107" s="69">
        <f>F107+300</f>
        <v>26200</v>
      </c>
      <c r="F107" s="61">
        <v>25900</v>
      </c>
      <c r="G107" s="85"/>
      <c r="H107" s="150" t="s">
        <v>58</v>
      </c>
      <c r="I107" s="151"/>
      <c r="J107" s="151"/>
      <c r="K107" s="151"/>
      <c r="L107" s="152"/>
      <c r="M107" s="17"/>
    </row>
    <row r="108" spans="1:13" ht="12.75" customHeight="1" thickBot="1">
      <c r="A108" s="16"/>
      <c r="B108" s="14" t="s">
        <v>15</v>
      </c>
      <c r="C108" s="47" t="s">
        <v>40</v>
      </c>
      <c r="D108" s="60">
        <f>E108+500</f>
        <v>26700</v>
      </c>
      <c r="E108" s="69">
        <f>F108+300</f>
        <v>26200</v>
      </c>
      <c r="F108" s="32">
        <v>25900</v>
      </c>
      <c r="G108" s="85"/>
      <c r="H108" s="115">
        <v>0.3</v>
      </c>
      <c r="I108" s="153" t="s">
        <v>59</v>
      </c>
      <c r="J108" s="154"/>
      <c r="K108" s="155">
        <v>22000</v>
      </c>
      <c r="L108" s="156"/>
      <c r="M108" s="17"/>
    </row>
    <row r="109" spans="1:13" ht="12.75" customHeight="1" thickBot="1">
      <c r="A109" s="16"/>
      <c r="B109" s="49" t="s">
        <v>15</v>
      </c>
      <c r="C109" s="47" t="s">
        <v>41</v>
      </c>
      <c r="D109" s="60">
        <f>E109+500</f>
        <v>26700</v>
      </c>
      <c r="E109" s="69">
        <f>F109+300</f>
        <v>26200</v>
      </c>
      <c r="F109" s="32">
        <v>25900</v>
      </c>
      <c r="G109" s="86"/>
      <c r="H109" s="122" t="s">
        <v>54</v>
      </c>
      <c r="I109" s="123"/>
      <c r="J109" s="123"/>
      <c r="K109" s="123"/>
      <c r="L109" s="124"/>
      <c r="M109" s="17"/>
    </row>
    <row r="110" spans="1:13" ht="12.75" customHeight="1" thickBot="1">
      <c r="A110" s="16"/>
      <c r="B110" s="125" t="s">
        <v>30</v>
      </c>
      <c r="C110" s="126"/>
      <c r="D110" s="126"/>
      <c r="E110" s="126"/>
      <c r="F110" s="127"/>
      <c r="G110" s="86"/>
      <c r="H110" s="64">
        <v>0.4</v>
      </c>
      <c r="I110" s="146" t="s">
        <v>115</v>
      </c>
      <c r="J110" s="147"/>
      <c r="K110" s="144">
        <v>23000</v>
      </c>
      <c r="L110" s="145"/>
      <c r="M110" s="17"/>
    </row>
    <row r="111" spans="1:13" ht="12.75" customHeight="1">
      <c r="A111" s="16"/>
      <c r="B111" s="74" t="s">
        <v>63</v>
      </c>
      <c r="C111" s="75" t="s">
        <v>42</v>
      </c>
      <c r="D111" s="60">
        <f>E111+500</f>
        <v>49200</v>
      </c>
      <c r="E111" s="69">
        <f>F111+300</f>
        <v>48700</v>
      </c>
      <c r="F111" s="61">
        <v>48400</v>
      </c>
      <c r="G111" s="88"/>
      <c r="H111" s="64">
        <v>0.5</v>
      </c>
      <c r="I111" s="148" t="s">
        <v>142</v>
      </c>
      <c r="J111" s="149"/>
      <c r="K111" s="138">
        <v>23000</v>
      </c>
      <c r="L111" s="139"/>
      <c r="M111" s="17"/>
    </row>
    <row r="112" spans="1:14" ht="12.75" customHeight="1" thickBot="1">
      <c r="A112" s="16"/>
      <c r="B112" s="95" t="s">
        <v>63</v>
      </c>
      <c r="C112" s="96" t="s">
        <v>43</v>
      </c>
      <c r="D112" s="79">
        <f>E112+500</f>
        <v>49200</v>
      </c>
      <c r="E112" s="97">
        <f>F112+300</f>
        <v>48700</v>
      </c>
      <c r="F112" s="80">
        <v>48400</v>
      </c>
      <c r="G112" s="86"/>
      <c r="H112" s="65">
        <v>0.6</v>
      </c>
      <c r="I112" s="148" t="s">
        <v>57</v>
      </c>
      <c r="J112" s="149"/>
      <c r="K112" s="138">
        <v>23000</v>
      </c>
      <c r="L112" s="139"/>
      <c r="M112" s="17"/>
      <c r="N112" s="28"/>
    </row>
    <row r="113" spans="1:13" ht="12.75" customHeight="1" thickBot="1">
      <c r="A113" s="81"/>
      <c r="B113" s="28"/>
      <c r="C113" s="28"/>
      <c r="D113" s="28"/>
      <c r="E113" s="28"/>
      <c r="F113" s="28"/>
      <c r="G113" s="89"/>
      <c r="H113" s="65">
        <v>0.7</v>
      </c>
      <c r="I113" s="148" t="s">
        <v>136</v>
      </c>
      <c r="J113" s="149"/>
      <c r="K113" s="138">
        <v>23000</v>
      </c>
      <c r="L113" s="139"/>
      <c r="M113" s="17"/>
    </row>
    <row r="114" spans="1:13" ht="12.75" customHeight="1" thickBot="1">
      <c r="A114" s="81"/>
      <c r="B114" s="150" t="s">
        <v>60</v>
      </c>
      <c r="C114" s="151"/>
      <c r="D114" s="151"/>
      <c r="E114" s="151"/>
      <c r="F114" s="152"/>
      <c r="G114" s="89"/>
      <c r="H114" s="65">
        <v>0.8</v>
      </c>
      <c r="I114" s="140" t="s">
        <v>115</v>
      </c>
      <c r="J114" s="141"/>
      <c r="K114" s="138">
        <v>23000</v>
      </c>
      <c r="L114" s="139"/>
      <c r="M114" s="17"/>
    </row>
    <row r="115" spans="1:13" ht="12.75" customHeight="1" thickBot="1">
      <c r="A115" s="81"/>
      <c r="B115" s="150" t="s">
        <v>61</v>
      </c>
      <c r="C115" s="151"/>
      <c r="D115" s="151"/>
      <c r="E115" s="151"/>
      <c r="F115" s="152"/>
      <c r="G115" s="89"/>
      <c r="H115" s="65">
        <v>0.9</v>
      </c>
      <c r="I115" s="140" t="s">
        <v>56</v>
      </c>
      <c r="J115" s="141"/>
      <c r="K115" s="138">
        <v>23000</v>
      </c>
      <c r="L115" s="139"/>
      <c r="M115" s="17"/>
    </row>
    <row r="116" spans="1:13" ht="12.75" customHeight="1">
      <c r="A116" s="50"/>
      <c r="B116" s="110">
        <v>0.6</v>
      </c>
      <c r="C116" s="165" t="s">
        <v>56</v>
      </c>
      <c r="D116" s="166"/>
      <c r="E116" s="171">
        <v>15000</v>
      </c>
      <c r="F116" s="172"/>
      <c r="G116" s="89"/>
      <c r="H116" s="66">
        <v>1</v>
      </c>
      <c r="I116" s="140" t="s">
        <v>55</v>
      </c>
      <c r="J116" s="141"/>
      <c r="K116" s="138">
        <v>23000</v>
      </c>
      <c r="L116" s="139"/>
      <c r="M116" s="17"/>
    </row>
    <row r="117" spans="1:13" ht="12.75" customHeight="1">
      <c r="A117" s="50"/>
      <c r="B117" s="110">
        <v>0.7</v>
      </c>
      <c r="C117" s="167" t="s">
        <v>56</v>
      </c>
      <c r="D117" s="168"/>
      <c r="E117" s="173">
        <v>15000</v>
      </c>
      <c r="F117" s="174"/>
      <c r="G117" s="89"/>
      <c r="H117" s="66">
        <v>1.2</v>
      </c>
      <c r="I117" s="140" t="s">
        <v>200</v>
      </c>
      <c r="J117" s="141"/>
      <c r="K117" s="138">
        <v>23000</v>
      </c>
      <c r="L117" s="139"/>
      <c r="M117" s="17"/>
    </row>
    <row r="118" spans="1:13" ht="12.75" customHeight="1" thickBot="1">
      <c r="A118" s="50"/>
      <c r="B118" s="110">
        <v>1</v>
      </c>
      <c r="C118" s="169" t="s">
        <v>56</v>
      </c>
      <c r="D118" s="170"/>
      <c r="E118" s="175">
        <v>15000</v>
      </c>
      <c r="F118" s="176"/>
      <c r="G118" s="89"/>
      <c r="H118" s="66">
        <v>1.5</v>
      </c>
      <c r="I118" s="140" t="s">
        <v>56</v>
      </c>
      <c r="J118" s="141"/>
      <c r="K118" s="138">
        <v>23000</v>
      </c>
      <c r="L118" s="139"/>
      <c r="M118" s="17"/>
    </row>
    <row r="119" spans="1:13" ht="12.75" customHeight="1" thickBot="1">
      <c r="A119" s="50"/>
      <c r="B119" s="150" t="s">
        <v>88</v>
      </c>
      <c r="C119" s="151"/>
      <c r="D119" s="151"/>
      <c r="E119" s="151"/>
      <c r="F119" s="152"/>
      <c r="G119" s="89"/>
      <c r="H119" s="66">
        <v>1.8</v>
      </c>
      <c r="I119" s="140" t="s">
        <v>56</v>
      </c>
      <c r="J119" s="141"/>
      <c r="K119" s="138">
        <v>23000</v>
      </c>
      <c r="L119" s="139"/>
      <c r="M119" s="17"/>
    </row>
    <row r="120" spans="1:13" ht="12.75" customHeight="1" thickBot="1">
      <c r="A120" s="50"/>
      <c r="B120" s="111">
        <v>5</v>
      </c>
      <c r="C120" s="177" t="s">
        <v>62</v>
      </c>
      <c r="D120" s="178"/>
      <c r="E120" s="179">
        <v>15000</v>
      </c>
      <c r="F120" s="180"/>
      <c r="G120" s="89"/>
      <c r="H120" s="66">
        <v>2</v>
      </c>
      <c r="I120" s="140" t="s">
        <v>57</v>
      </c>
      <c r="J120" s="141"/>
      <c r="K120" s="138">
        <v>23000</v>
      </c>
      <c r="L120" s="139"/>
      <c r="M120" s="17"/>
    </row>
    <row r="121" spans="1:13" ht="12.75" customHeight="1" thickBot="1">
      <c r="A121" s="50"/>
      <c r="B121" s="150" t="s">
        <v>54</v>
      </c>
      <c r="C121" s="151"/>
      <c r="D121" s="151"/>
      <c r="E121" s="151"/>
      <c r="F121" s="152"/>
      <c r="G121" s="89"/>
      <c r="H121" s="66">
        <v>2.2</v>
      </c>
      <c r="I121" s="140" t="s">
        <v>57</v>
      </c>
      <c r="J121" s="141"/>
      <c r="K121" s="138">
        <v>23000</v>
      </c>
      <c r="L121" s="139"/>
      <c r="M121" s="17"/>
    </row>
    <row r="122" spans="1:13" ht="12.75" customHeight="1">
      <c r="A122" s="50"/>
      <c r="B122" s="112">
        <v>0.4</v>
      </c>
      <c r="C122" s="183" t="s">
        <v>56</v>
      </c>
      <c r="D122" s="184"/>
      <c r="E122" s="171">
        <v>15000</v>
      </c>
      <c r="F122" s="172"/>
      <c r="G122" s="89"/>
      <c r="H122" s="107">
        <v>2.5</v>
      </c>
      <c r="I122" s="140" t="s">
        <v>57</v>
      </c>
      <c r="J122" s="141"/>
      <c r="K122" s="138">
        <v>23000</v>
      </c>
      <c r="L122" s="139"/>
      <c r="M122" s="15"/>
    </row>
    <row r="123" spans="1:13" ht="12.75" customHeight="1" thickBot="1">
      <c r="A123" s="50"/>
      <c r="B123" s="113">
        <v>1</v>
      </c>
      <c r="C123" s="185" t="s">
        <v>83</v>
      </c>
      <c r="D123" s="186"/>
      <c r="E123" s="173">
        <v>15000</v>
      </c>
      <c r="F123" s="174"/>
      <c r="G123" s="89"/>
      <c r="H123" s="92">
        <v>3</v>
      </c>
      <c r="I123" s="142" t="s">
        <v>56</v>
      </c>
      <c r="J123" s="143"/>
      <c r="K123" s="157">
        <v>23000</v>
      </c>
      <c r="L123" s="158"/>
      <c r="M123" s="109"/>
    </row>
    <row r="124" spans="1:13" ht="12.75" customHeight="1">
      <c r="A124" s="50"/>
      <c r="B124" s="113">
        <v>1.2</v>
      </c>
      <c r="C124" s="185" t="s">
        <v>56</v>
      </c>
      <c r="D124" s="186"/>
      <c r="E124" s="173">
        <v>15000</v>
      </c>
      <c r="F124" s="174"/>
      <c r="G124" s="89"/>
      <c r="H124" s="28"/>
      <c r="I124" s="28"/>
      <c r="J124" s="28"/>
      <c r="K124" s="28"/>
      <c r="L124" s="28"/>
      <c r="M124" s="109"/>
    </row>
    <row r="125" spans="1:13" ht="12.75" customHeight="1">
      <c r="A125" s="50"/>
      <c r="B125" s="113">
        <v>2.2</v>
      </c>
      <c r="C125" s="185" t="s">
        <v>57</v>
      </c>
      <c r="D125" s="186"/>
      <c r="E125" s="173">
        <v>15000</v>
      </c>
      <c r="F125" s="174"/>
      <c r="G125" s="46"/>
      <c r="H125" s="28"/>
      <c r="I125" s="28"/>
      <c r="J125" s="28"/>
      <c r="K125" s="28"/>
      <c r="L125" s="28"/>
      <c r="M125" s="17"/>
    </row>
    <row r="126" spans="1:13" ht="12.75" customHeight="1" thickBot="1">
      <c r="A126" s="50"/>
      <c r="B126" s="114">
        <v>3</v>
      </c>
      <c r="C126" s="181" t="s">
        <v>56</v>
      </c>
      <c r="D126" s="182"/>
      <c r="E126" s="175">
        <v>15000</v>
      </c>
      <c r="F126" s="176"/>
      <c r="G126" s="46"/>
      <c r="H126" s="28"/>
      <c r="I126" s="28"/>
      <c r="J126" s="28"/>
      <c r="K126" s="28"/>
      <c r="L126" s="28"/>
      <c r="M126" s="17"/>
    </row>
    <row r="127" spans="1:14" ht="12.75" customHeight="1">
      <c r="A127" s="50"/>
      <c r="B127" s="28"/>
      <c r="C127" s="28"/>
      <c r="D127" s="28"/>
      <c r="E127" s="28"/>
      <c r="F127" s="28"/>
      <c r="G127" s="46"/>
      <c r="H127" s="28"/>
      <c r="I127" s="28"/>
      <c r="J127" s="28"/>
      <c r="K127" s="28"/>
      <c r="L127" s="28"/>
      <c r="M127" s="17"/>
      <c r="N127" s="28"/>
    </row>
    <row r="128" spans="1:14" ht="12.75" customHeight="1">
      <c r="A128" s="50"/>
      <c r="B128" s="28"/>
      <c r="C128" s="28"/>
      <c r="D128" s="28"/>
      <c r="E128" s="28"/>
      <c r="F128" s="28"/>
      <c r="G128" s="46"/>
      <c r="H128" s="28"/>
      <c r="I128" s="28"/>
      <c r="J128" s="28"/>
      <c r="K128" s="28"/>
      <c r="L128" s="28"/>
      <c r="M128" s="17"/>
      <c r="N128" s="28"/>
    </row>
    <row r="129" spans="1:14" ht="12.75" customHeight="1">
      <c r="A129" s="17"/>
      <c r="B129" s="28"/>
      <c r="C129" s="28"/>
      <c r="G129" s="41"/>
      <c r="H129" s="28"/>
      <c r="I129" s="28"/>
      <c r="M129" s="17"/>
      <c r="N129" s="28"/>
    </row>
    <row r="130" spans="1:14" ht="12.75" customHeight="1">
      <c r="A130" s="17"/>
      <c r="B130" s="28"/>
      <c r="C130" s="28"/>
      <c r="D130" s="28"/>
      <c r="E130" s="28"/>
      <c r="F130" s="28"/>
      <c r="G130" s="86"/>
      <c r="H130" s="28"/>
      <c r="I130" s="28"/>
      <c r="J130" s="28"/>
      <c r="K130" s="28"/>
      <c r="L130" s="28"/>
      <c r="M130" s="17"/>
      <c r="N130" s="28"/>
    </row>
    <row r="131" spans="1:14" ht="12.75" customHeight="1">
      <c r="A131" s="17"/>
      <c r="B131" s="28"/>
      <c r="C131" s="28"/>
      <c r="D131" s="28"/>
      <c r="E131" s="28"/>
      <c r="F131" s="28"/>
      <c r="G131" s="86"/>
      <c r="H131" s="28"/>
      <c r="I131" s="28"/>
      <c r="J131" s="28"/>
      <c r="K131" s="28"/>
      <c r="L131" s="28"/>
      <c r="M131" s="17"/>
      <c r="N131" s="28"/>
    </row>
    <row r="132" spans="1:16" s="35" customFormat="1" ht="12.75" customHeight="1">
      <c r="A132" s="33"/>
      <c r="B132" s="28"/>
      <c r="C132" s="28"/>
      <c r="D132" s="28"/>
      <c r="E132" s="28"/>
      <c r="F132" s="28"/>
      <c r="G132" s="90"/>
      <c r="H132" s="91"/>
      <c r="I132" s="91"/>
      <c r="J132" s="91"/>
      <c r="K132" s="91"/>
      <c r="L132" s="91"/>
      <c r="M132" s="33"/>
      <c r="N132" s="33"/>
      <c r="O132" s="34"/>
      <c r="P132" s="33"/>
    </row>
    <row r="133" spans="1:16" s="35" customFormat="1" ht="12.75" customHeight="1">
      <c r="A133" s="33"/>
      <c r="B133" s="28"/>
      <c r="C133" s="28"/>
      <c r="D133" s="28"/>
      <c r="E133" s="28"/>
      <c r="F133" s="28"/>
      <c r="G133" s="90"/>
      <c r="H133" s="28"/>
      <c r="I133" s="28"/>
      <c r="J133" s="28"/>
      <c r="K133" s="28"/>
      <c r="L133" s="28"/>
      <c r="M133" s="15"/>
      <c r="N133" s="33"/>
      <c r="O133" s="34"/>
      <c r="P133" s="33"/>
    </row>
    <row r="134" spans="1:16" s="35" customFormat="1" ht="12.75" customHeight="1">
      <c r="A134" s="33"/>
      <c r="B134" s="28"/>
      <c r="C134" s="28"/>
      <c r="D134"/>
      <c r="E134"/>
      <c r="F134"/>
      <c r="G134" s="90"/>
      <c r="H134" s="28"/>
      <c r="I134" s="28"/>
      <c r="J134" s="28"/>
      <c r="K134" s="28"/>
      <c r="L134" s="28"/>
      <c r="M134" s="15"/>
      <c r="N134" s="33"/>
      <c r="O134" s="34"/>
      <c r="P134" s="33"/>
    </row>
    <row r="135" spans="1:16" s="35" customFormat="1" ht="12.75" customHeight="1">
      <c r="A135" s="33"/>
      <c r="B135" s="28"/>
      <c r="C135" s="28"/>
      <c r="D135" s="28"/>
      <c r="E135" s="28"/>
      <c r="F135" s="28"/>
      <c r="G135" s="90"/>
      <c r="H135" s="28"/>
      <c r="I135" s="28"/>
      <c r="J135" s="28"/>
      <c r="K135" s="28"/>
      <c r="L135" s="28"/>
      <c r="M135" s="15"/>
      <c r="N135" s="33"/>
      <c r="O135" s="34"/>
      <c r="P135" s="33"/>
    </row>
    <row r="136" spans="1:16" s="35" customFormat="1" ht="12.75" customHeight="1">
      <c r="A136" s="33"/>
      <c r="B136" s="28"/>
      <c r="C136" s="28"/>
      <c r="D136" s="28"/>
      <c r="E136" s="28"/>
      <c r="F136" s="28"/>
      <c r="G136" s="90"/>
      <c r="H136" s="28"/>
      <c r="I136" s="28"/>
      <c r="J136" s="28"/>
      <c r="K136" s="28"/>
      <c r="L136" s="28"/>
      <c r="M136" s="15"/>
      <c r="N136" s="33"/>
      <c r="O136" s="34"/>
      <c r="P136" s="33"/>
    </row>
    <row r="137" spans="1:17" s="35" customFormat="1" ht="12.75" customHeight="1">
      <c r="A137" s="33"/>
      <c r="B137" s="28"/>
      <c r="C137" s="28"/>
      <c r="D137" s="28"/>
      <c r="E137" s="28"/>
      <c r="F137" s="28"/>
      <c r="G137" s="90"/>
      <c r="H137" s="28"/>
      <c r="I137" s="28"/>
      <c r="J137" s="28"/>
      <c r="K137" s="28"/>
      <c r="L137" s="28"/>
      <c r="M137"/>
      <c r="N137" s="33"/>
      <c r="O137" s="34"/>
      <c r="P137" s="33"/>
      <c r="Q137" s="33"/>
    </row>
    <row r="138" spans="1:16" s="35" customFormat="1" ht="12.75" customHeight="1">
      <c r="A138" s="33"/>
      <c r="B138" s="28"/>
      <c r="C138" s="28"/>
      <c r="D138"/>
      <c r="E138"/>
      <c r="F138"/>
      <c r="G138" s="90"/>
      <c r="H138" s="28"/>
      <c r="I138" s="28"/>
      <c r="J138" s="28"/>
      <c r="K138" s="28"/>
      <c r="L138" s="28"/>
      <c r="M138"/>
      <c r="N138" s="33"/>
      <c r="O138" s="34"/>
      <c r="P138" s="33"/>
    </row>
    <row r="139" spans="1:16" s="35" customFormat="1" ht="12.75" customHeight="1">
      <c r="A139" s="33"/>
      <c r="B139" s="28"/>
      <c r="C139" s="28"/>
      <c r="D139"/>
      <c r="E139"/>
      <c r="F139"/>
      <c r="G139" s="90"/>
      <c r="H139" s="28"/>
      <c r="I139" s="28"/>
      <c r="J139" s="28"/>
      <c r="K139" s="28"/>
      <c r="L139" s="28"/>
      <c r="M139" s="17"/>
      <c r="N139" s="33"/>
      <c r="O139" s="34"/>
      <c r="P139" s="33"/>
    </row>
    <row r="140" spans="1:16" s="35" customFormat="1" ht="12.75" customHeight="1">
      <c r="A140" s="33"/>
      <c r="B140" s="28"/>
      <c r="C140" s="28"/>
      <c r="D140" s="28"/>
      <c r="E140" s="28"/>
      <c r="F140" s="28"/>
      <c r="G140" s="36"/>
      <c r="H140" s="28"/>
      <c r="I140" s="28"/>
      <c r="J140" s="28"/>
      <c r="K140" s="28"/>
      <c r="L140" s="28"/>
      <c r="M140" s="17"/>
      <c r="N140" s="33"/>
      <c r="O140" s="34"/>
      <c r="P140" s="33"/>
    </row>
    <row r="141" spans="1:16" s="35" customFormat="1" ht="12.75" customHeight="1">
      <c r="A141" s="33"/>
      <c r="B141" s="28"/>
      <c r="C141" s="28"/>
      <c r="D141" s="28"/>
      <c r="E141" s="28"/>
      <c r="F141" s="28"/>
      <c r="G141" s="36"/>
      <c r="H141" s="28"/>
      <c r="I141" s="28"/>
      <c r="J141" s="28"/>
      <c r="K141" s="28"/>
      <c r="L141" s="28"/>
      <c r="M141" s="17"/>
      <c r="N141" s="33"/>
      <c r="O141" s="34"/>
      <c r="P141" s="33"/>
    </row>
    <row r="142" spans="1:16" s="35" customFormat="1" ht="12.75" customHeight="1">
      <c r="A142" s="33"/>
      <c r="B142" s="28"/>
      <c r="C142" s="28"/>
      <c r="D142" s="28"/>
      <c r="E142" s="28"/>
      <c r="F142" s="28"/>
      <c r="G142" s="36"/>
      <c r="H142" s="28"/>
      <c r="I142" s="28"/>
      <c r="J142" s="28"/>
      <c r="K142" s="28"/>
      <c r="L142" s="28"/>
      <c r="M142" s="17"/>
      <c r="N142" s="33"/>
      <c r="O142" s="34"/>
      <c r="P142" s="33"/>
    </row>
    <row r="143" spans="2:13" ht="12.75" customHeight="1">
      <c r="B143" s="28"/>
      <c r="C143" s="28"/>
      <c r="G143" s="28"/>
      <c r="H143" s="28"/>
      <c r="I143" s="28"/>
      <c r="M143" s="15"/>
    </row>
    <row r="144" spans="2:13" ht="12.75" customHeight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15"/>
    </row>
    <row r="145" spans="2:13" ht="12.75" customHeight="1">
      <c r="B145" s="28"/>
      <c r="C145" s="28"/>
      <c r="G145" s="28"/>
      <c r="H145" s="28"/>
      <c r="I145" s="28"/>
      <c r="J145" s="28"/>
      <c r="K145" s="28"/>
      <c r="L145" s="28"/>
      <c r="M145" s="15"/>
    </row>
    <row r="146" spans="2:13" ht="12.75" customHeight="1">
      <c r="B146" s="28"/>
      <c r="C146" s="28"/>
      <c r="D146" s="28"/>
      <c r="E146" s="28"/>
      <c r="F146" s="28"/>
      <c r="G146" s="28"/>
      <c r="H146" s="91"/>
      <c r="I146" s="91"/>
      <c r="J146" s="91"/>
      <c r="K146" s="91"/>
      <c r="L146" s="91"/>
      <c r="M146" s="15"/>
    </row>
    <row r="147" spans="1:13" ht="12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15"/>
    </row>
    <row r="148" spans="1:13" ht="12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15"/>
    </row>
    <row r="149" spans="1:12" ht="12.75" customHeight="1">
      <c r="A149" s="28"/>
      <c r="B149" s="28"/>
      <c r="C149" s="28"/>
      <c r="G149" s="28"/>
      <c r="H149" s="28"/>
      <c r="I149" s="28"/>
      <c r="J149" s="28"/>
      <c r="K149" s="28"/>
      <c r="L149" s="28"/>
    </row>
    <row r="150" spans="1:12" ht="12.75" customHeight="1">
      <c r="A150" s="17"/>
      <c r="B150" s="28"/>
      <c r="C150" s="28"/>
      <c r="G150" s="17"/>
      <c r="H150" s="28"/>
      <c r="I150" s="28"/>
      <c r="J150" s="28"/>
      <c r="K150" s="28"/>
      <c r="L150" s="28"/>
    </row>
    <row r="151" spans="1:13" ht="12.75" customHeight="1">
      <c r="A151" s="17"/>
      <c r="B151" s="91"/>
      <c r="C151" s="91"/>
      <c r="D151" s="91"/>
      <c r="E151" s="91"/>
      <c r="F151" s="91"/>
      <c r="G151" s="17"/>
      <c r="H151" s="28"/>
      <c r="I151" s="28"/>
      <c r="J151" s="28"/>
      <c r="K151" s="28"/>
      <c r="L151" s="28"/>
      <c r="M151" s="15"/>
    </row>
    <row r="152" spans="1:13" ht="12.75" customHeight="1">
      <c r="A152" s="17"/>
      <c r="B152" s="28"/>
      <c r="C152" s="28"/>
      <c r="D152" s="28"/>
      <c r="E152" s="28"/>
      <c r="F152" s="28"/>
      <c r="G152" s="17"/>
      <c r="H152" s="28"/>
      <c r="I152" s="28"/>
      <c r="J152" s="28"/>
      <c r="K152" s="28"/>
      <c r="L152" s="28"/>
      <c r="M152" s="15"/>
    </row>
    <row r="153" spans="1:13" ht="12.75" customHeight="1">
      <c r="A153" s="17"/>
      <c r="B153" s="28"/>
      <c r="C153" s="28"/>
      <c r="D153" s="28"/>
      <c r="E153" s="28"/>
      <c r="F153" s="28"/>
      <c r="G153" s="17"/>
      <c r="H153" s="28"/>
      <c r="I153" s="28"/>
      <c r="J153" s="28"/>
      <c r="K153" s="28"/>
      <c r="L153" s="28"/>
      <c r="M153" s="15"/>
    </row>
    <row r="154" spans="1:13" ht="12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15"/>
    </row>
    <row r="155" spans="1:13" ht="12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15"/>
    </row>
    <row r="156" spans="1:13" ht="12.75" customHeight="1">
      <c r="A156" s="17"/>
      <c r="B156" s="28"/>
      <c r="C156" s="28"/>
      <c r="D156" s="28"/>
      <c r="E156" s="28"/>
      <c r="F156" s="28"/>
      <c r="G156" s="17"/>
      <c r="H156" s="28"/>
      <c r="I156" s="28"/>
      <c r="J156" s="28"/>
      <c r="K156" s="28"/>
      <c r="L156" s="28"/>
      <c r="M156" s="15"/>
    </row>
    <row r="157" spans="1:13" ht="12.75" customHeight="1">
      <c r="A157" s="17"/>
      <c r="B157" s="28"/>
      <c r="C157" s="28"/>
      <c r="G157" s="44"/>
      <c r="H157" s="28"/>
      <c r="I157" s="28"/>
      <c r="J157" s="28"/>
      <c r="K157" s="28"/>
      <c r="L157" s="28"/>
      <c r="M157" s="15"/>
    </row>
    <row r="158" spans="1:13" ht="12.75" customHeight="1">
      <c r="A158" s="17"/>
      <c r="B158" s="28"/>
      <c r="C158" s="28"/>
      <c r="G158" s="44"/>
      <c r="H158" s="28"/>
      <c r="I158" s="28"/>
      <c r="J158" s="28"/>
      <c r="K158" s="28"/>
      <c r="L158" s="28"/>
      <c r="M158" s="15"/>
    </row>
    <row r="159" spans="1:12" ht="12.75" customHeight="1">
      <c r="A159" s="17"/>
      <c r="B159" s="28"/>
      <c r="C159" s="28"/>
      <c r="D159" s="28"/>
      <c r="E159" s="28"/>
      <c r="F159" s="28"/>
      <c r="G159" s="44"/>
      <c r="H159" s="28"/>
      <c r="I159" s="28"/>
      <c r="J159" s="28"/>
      <c r="K159" s="28"/>
      <c r="L159" s="28"/>
    </row>
    <row r="160" spans="1:13" ht="12.75" customHeight="1">
      <c r="A160" s="17"/>
      <c r="B160" s="28"/>
      <c r="C160" s="28"/>
      <c r="D160" s="28"/>
      <c r="E160" s="28"/>
      <c r="F160" s="28"/>
      <c r="G160" s="44"/>
      <c r="H160" s="28"/>
      <c r="I160" s="28"/>
      <c r="J160" s="28"/>
      <c r="K160" s="28"/>
      <c r="L160" s="28"/>
      <c r="M160" s="15"/>
    </row>
    <row r="161" spans="1:13" ht="12.75" customHeight="1">
      <c r="A161" s="17"/>
      <c r="B161" s="28"/>
      <c r="C161" s="28"/>
      <c r="D161" s="28"/>
      <c r="E161" s="28"/>
      <c r="F161" s="28"/>
      <c r="G161" s="44"/>
      <c r="H161" s="28"/>
      <c r="I161" s="28"/>
      <c r="J161" s="28"/>
      <c r="K161" s="28"/>
      <c r="L161" s="28"/>
      <c r="M161" s="15"/>
    </row>
    <row r="162" spans="1:13" ht="12.75" customHeight="1">
      <c r="A162" s="17"/>
      <c r="B162" s="28"/>
      <c r="C162" s="28"/>
      <c r="G162" s="44"/>
      <c r="H162" s="28"/>
      <c r="I162" s="28"/>
      <c r="J162" s="28"/>
      <c r="K162" s="28"/>
      <c r="L162" s="28"/>
      <c r="M162" s="15"/>
    </row>
    <row r="163" spans="1:13" ht="12.75" customHeight="1">
      <c r="A163" s="17"/>
      <c r="B163" s="28"/>
      <c r="C163" s="28"/>
      <c r="G163" s="44"/>
      <c r="H163" s="28"/>
      <c r="I163" s="28"/>
      <c r="J163" s="28"/>
      <c r="K163" s="28"/>
      <c r="L163" s="28"/>
      <c r="M163" s="15"/>
    </row>
    <row r="164" spans="1:12" ht="13.5" customHeight="1">
      <c r="A164" s="28"/>
      <c r="B164" s="28"/>
      <c r="C164" s="28"/>
      <c r="D164" s="28"/>
      <c r="E164" s="28"/>
      <c r="F164" s="28"/>
      <c r="G164" s="17"/>
      <c r="H164" s="28"/>
      <c r="I164" s="28"/>
      <c r="J164" s="28"/>
      <c r="K164" s="28"/>
      <c r="L164" s="28"/>
    </row>
    <row r="165" spans="1:9" ht="13.5" customHeight="1">
      <c r="A165" s="28"/>
      <c r="B165" s="28"/>
      <c r="C165" s="28"/>
      <c r="D165" s="28"/>
      <c r="E165" s="28"/>
      <c r="F165" s="28"/>
      <c r="G165" s="17"/>
      <c r="H165" s="28"/>
      <c r="I165" s="28"/>
    </row>
    <row r="166" spans="2:9" ht="13.5" customHeight="1">
      <c r="B166" s="28"/>
      <c r="G166" s="17"/>
      <c r="H166" s="28"/>
      <c r="I166" s="28"/>
    </row>
    <row r="167" spans="2:12" ht="15">
      <c r="B167" s="28"/>
      <c r="G167" s="17"/>
      <c r="H167" s="28"/>
      <c r="I167" s="28"/>
      <c r="J167" s="28"/>
      <c r="K167" s="28"/>
      <c r="L167" s="28"/>
    </row>
    <row r="168" spans="2:12" ht="15">
      <c r="B168" s="28"/>
      <c r="G168" s="17"/>
      <c r="H168" s="28"/>
      <c r="I168" s="28"/>
      <c r="J168" s="28"/>
      <c r="K168" s="28"/>
      <c r="L168" s="28"/>
    </row>
    <row r="169" spans="2:12" ht="15">
      <c r="B169" s="22"/>
      <c r="C169" s="23"/>
      <c r="D169" s="21"/>
      <c r="E169" s="21"/>
      <c r="F169" s="21"/>
      <c r="G169" s="17"/>
      <c r="H169" s="28"/>
      <c r="I169" s="28"/>
      <c r="J169" s="28"/>
      <c r="K169" s="28"/>
      <c r="L169" s="28"/>
    </row>
    <row r="170" spans="2:9" ht="15">
      <c r="B170" s="15"/>
      <c r="C170" s="15"/>
      <c r="D170" s="15"/>
      <c r="E170" s="15"/>
      <c r="F170" s="15"/>
      <c r="G170" s="17"/>
      <c r="H170" s="28"/>
      <c r="I170" s="28"/>
    </row>
    <row r="171" spans="7:9" ht="15">
      <c r="G171" s="28"/>
      <c r="H171" s="28"/>
      <c r="I171" s="28"/>
    </row>
    <row r="172" spans="7:9" ht="15">
      <c r="G172" s="28"/>
      <c r="H172" s="28"/>
      <c r="I172" s="28"/>
    </row>
    <row r="173" ht="15">
      <c r="G173" s="28"/>
    </row>
    <row r="178" ht="15">
      <c r="H178" s="28"/>
    </row>
    <row r="179" ht="15">
      <c r="H179" s="28"/>
    </row>
    <row r="180" ht="15">
      <c r="H180" s="28"/>
    </row>
  </sheetData>
  <sheetProtection/>
  <mergeCells count="100">
    <mergeCell ref="K122:L122"/>
    <mergeCell ref="K123:L123"/>
    <mergeCell ref="H48:L48"/>
    <mergeCell ref="H64:L64"/>
    <mergeCell ref="H76:L76"/>
    <mergeCell ref="H88:L88"/>
    <mergeCell ref="H98:L98"/>
    <mergeCell ref="I99:J99"/>
    <mergeCell ref="I100:J100"/>
    <mergeCell ref="I101:J101"/>
    <mergeCell ref="C126:D126"/>
    <mergeCell ref="E122:F122"/>
    <mergeCell ref="E124:F124"/>
    <mergeCell ref="E123:F123"/>
    <mergeCell ref="E125:F125"/>
    <mergeCell ref="E126:F126"/>
    <mergeCell ref="C122:D122"/>
    <mergeCell ref="C123:D123"/>
    <mergeCell ref="C124:D124"/>
    <mergeCell ref="C125:D125"/>
    <mergeCell ref="B22:F22"/>
    <mergeCell ref="B38:F38"/>
    <mergeCell ref="B43:F43"/>
    <mergeCell ref="B45:F45"/>
    <mergeCell ref="B119:F119"/>
    <mergeCell ref="C120:D120"/>
    <mergeCell ref="E120:F120"/>
    <mergeCell ref="B121:F121"/>
    <mergeCell ref="B115:F115"/>
    <mergeCell ref="C116:D116"/>
    <mergeCell ref="C117:D117"/>
    <mergeCell ref="C118:D118"/>
    <mergeCell ref="E116:F116"/>
    <mergeCell ref="E117:F117"/>
    <mergeCell ref="E118:F118"/>
    <mergeCell ref="B103:F103"/>
    <mergeCell ref="B106:F106"/>
    <mergeCell ref="B110:F110"/>
    <mergeCell ref="B114:F114"/>
    <mergeCell ref="B85:F85"/>
    <mergeCell ref="B89:F89"/>
    <mergeCell ref="B99:F99"/>
    <mergeCell ref="B101:F101"/>
    <mergeCell ref="H34:L34"/>
    <mergeCell ref="H41:L41"/>
    <mergeCell ref="H44:L44"/>
    <mergeCell ref="H102:L102"/>
    <mergeCell ref="K99:L99"/>
    <mergeCell ref="K100:L100"/>
    <mergeCell ref="K101:L101"/>
    <mergeCell ref="I103:J103"/>
    <mergeCell ref="I104:J104"/>
    <mergeCell ref="I105:J105"/>
    <mergeCell ref="I106:J106"/>
    <mergeCell ref="K103:L103"/>
    <mergeCell ref="K104:L104"/>
    <mergeCell ref="K105:L105"/>
    <mergeCell ref="K106:L106"/>
    <mergeCell ref="H107:L107"/>
    <mergeCell ref="I108:J108"/>
    <mergeCell ref="K108:L108"/>
    <mergeCell ref="H109:L109"/>
    <mergeCell ref="I110:J110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A2:M2"/>
    <mergeCell ref="A3:M3"/>
    <mergeCell ref="A6:M6"/>
    <mergeCell ref="B11:F11"/>
    <mergeCell ref="H11:L11"/>
    <mergeCell ref="A4:F4"/>
    <mergeCell ref="B5:L5"/>
    <mergeCell ref="K8:L8"/>
    <mergeCell ref="B49:F49"/>
    <mergeCell ref="B69:F69"/>
    <mergeCell ref="B78:F78"/>
    <mergeCell ref="B81:F81"/>
  </mergeCells>
  <hyperlinks>
    <hyperlink ref="A6" r:id="rId1" display="г.Москва,1-й Кожевнический пер., д. 6, стр.1      Тел/факс (495)786-80-60     e-mail:info@tdmmk.msk.ru"/>
  </hyperlinks>
  <printOptions/>
  <pageMargins left="0.35" right="0.17" top="0.21" bottom="0.18" header="0.17" footer="0.17"/>
  <pageSetup horizontalDpi="600" verticalDpi="600" orientation="portrait" paperSize="9" scale="50" r:id="rId3"/>
  <ignoredErrors>
    <ignoredError sqref="D44:E44 D20:E21 D46:E47 D35:E37 D13:E13 D18:E18 J12:K12 J14:K33 D23:E23 D12:E12 D34:E34 D42:E42 J35:K40 D19:E19 J13:K13 D14:E17 D41:E41 J42:K43 D24:E33 J45:K47 D39:E40 J50:K63 D48:E48 J49:K49 D50:E68 D70:E77 D79:E80 D82:E84 D86:E88 D90:E98 D100:E100 D102:E102 D104:E105 D107:E109 D111:E112" unlockedFormula="1"/>
    <ignoredError sqref="B90:B9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2013-12-06T10:33:28Z</cp:lastPrinted>
  <dcterms:created xsi:type="dcterms:W3CDTF">2006-09-28T05:33:49Z</dcterms:created>
  <dcterms:modified xsi:type="dcterms:W3CDTF">2013-12-13T09:02:28Z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